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D8"/>
  <c r="D7"/>
  <c r="D6"/>
  <c r="D5"/>
  <c r="D4"/>
  <c r="C4"/>
  <c r="A4"/>
  <c r="E4" s="1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A5" i="16" l="1"/>
  <c r="A6" i="15"/>
  <c r="C5"/>
  <c r="E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<sst xmlns="http://schemas.openxmlformats.org/spreadsheetml/2006/main" count="43" uniqueCount="13">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</sst>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54"/>
          <c:y val="0.16639477977161488"/>
          <c:w val="0.79134295227524976"/>
          <c:h val="0.655791190864601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data'!$D$3:$D$1495</c:f>
              <c:numCache>
                <c:formatCode>General</c:formatCode>
                <c:ptCount val="1493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data'!$G$3:$G$1495</c:f>
              <c:numCache>
                <c:formatCode>0.00</c:formatCode>
                <c:ptCount val="1493"/>
                <c:pt idx="0">
                  <c:v>30.680000000000003</c:v>
                </c:pt>
                <c:pt idx="1">
                  <c:v>30.680000000000003</c:v>
                </c:pt>
                <c:pt idx="2">
                  <c:v>29.795000000000002</c:v>
                </c:pt>
                <c:pt idx="3">
                  <c:v>28.910000000000004</c:v>
                </c:pt>
                <c:pt idx="4">
                  <c:v>28.910000000000004</c:v>
                </c:pt>
                <c:pt idx="5">
                  <c:v>28.910000000000004</c:v>
                </c:pt>
                <c:pt idx="6">
                  <c:v>28.910000000000004</c:v>
                </c:pt>
                <c:pt idx="7">
                  <c:v>28.910000000000004</c:v>
                </c:pt>
                <c:pt idx="8">
                  <c:v>28.910000000000004</c:v>
                </c:pt>
                <c:pt idx="9">
                  <c:v>28.910000000000004</c:v>
                </c:pt>
                <c:pt idx="10">
                  <c:v>28.910000000000004</c:v>
                </c:pt>
                <c:pt idx="11">
                  <c:v>28.910000000000004</c:v>
                </c:pt>
                <c:pt idx="12">
                  <c:v>28.910000000000004</c:v>
                </c:pt>
                <c:pt idx="13">
                  <c:v>28.910000000000004</c:v>
                </c:pt>
                <c:pt idx="14">
                  <c:v>28.910000000000004</c:v>
                </c:pt>
                <c:pt idx="15">
                  <c:v>28.910000000000004</c:v>
                </c:pt>
                <c:pt idx="16">
                  <c:v>28.910000000000004</c:v>
                </c:pt>
                <c:pt idx="17">
                  <c:v>28.910000000000004</c:v>
                </c:pt>
                <c:pt idx="18">
                  <c:v>28.910000000000004</c:v>
                </c:pt>
                <c:pt idx="19">
                  <c:v>28.910000000000004</c:v>
                </c:pt>
                <c:pt idx="20">
                  <c:v>28.910000000000004</c:v>
                </c:pt>
                <c:pt idx="21">
                  <c:v>28.910000000000004</c:v>
                </c:pt>
                <c:pt idx="22">
                  <c:v>28.910000000000004</c:v>
                </c:pt>
                <c:pt idx="23">
                  <c:v>28.910000000000004</c:v>
                </c:pt>
                <c:pt idx="24">
                  <c:v>28.910000000000004</c:v>
                </c:pt>
                <c:pt idx="25">
                  <c:v>28.910000000000004</c:v>
                </c:pt>
                <c:pt idx="26">
                  <c:v>28.025000000000002</c:v>
                </c:pt>
                <c:pt idx="27">
                  <c:v>28.025000000000002</c:v>
                </c:pt>
                <c:pt idx="28">
                  <c:v>28.025000000000002</c:v>
                </c:pt>
                <c:pt idx="29">
                  <c:v>28.025000000000002</c:v>
                </c:pt>
                <c:pt idx="30">
                  <c:v>28.025000000000002</c:v>
                </c:pt>
                <c:pt idx="31">
                  <c:v>28.025000000000002</c:v>
                </c:pt>
                <c:pt idx="32">
                  <c:v>27.14</c:v>
                </c:pt>
                <c:pt idx="33">
                  <c:v>26.255000000000003</c:v>
                </c:pt>
                <c:pt idx="34">
                  <c:v>25.37</c:v>
                </c:pt>
                <c:pt idx="35">
                  <c:v>24.485000000000003</c:v>
                </c:pt>
                <c:pt idx="36">
                  <c:v>23.6</c:v>
                </c:pt>
                <c:pt idx="37">
                  <c:v>22.862500000000001</c:v>
                </c:pt>
                <c:pt idx="38">
                  <c:v>21.977500000000003</c:v>
                </c:pt>
                <c:pt idx="39">
                  <c:v>21.092500000000001</c:v>
                </c:pt>
                <c:pt idx="40">
                  <c:v>19.322500000000002</c:v>
                </c:pt>
                <c:pt idx="41">
                  <c:v>18.4375</c:v>
                </c:pt>
                <c:pt idx="42">
                  <c:v>16.6675</c:v>
                </c:pt>
                <c:pt idx="43">
                  <c:v>15.782500000000001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</c:numCache>
            </c:numRef>
          </c:yVal>
          <c:smooth val="1"/>
        </c:ser>
        <c:axId val="48233472"/>
        <c:axId val="4846092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data'!$D$3:$D$4495</c:f>
              <c:numCache>
                <c:formatCode>General</c:formatCode>
                <c:ptCount val="4493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data'!$H$3:$H$1495</c:f>
              <c:numCache>
                <c:formatCode>0.00</c:formatCode>
                <c:ptCount val="1493"/>
                <c:pt idx="0">
                  <c:v>0.35633663366336638</c:v>
                </c:pt>
                <c:pt idx="1">
                  <c:v>1.0806930693069308</c:v>
                </c:pt>
                <c:pt idx="2">
                  <c:v>2.070673076923077</c:v>
                </c:pt>
                <c:pt idx="3">
                  <c:v>2.9229265041888808</c:v>
                </c:pt>
                <c:pt idx="4">
                  <c:v>3.7651256664127954</c:v>
                </c:pt>
                <c:pt idx="5">
                  <c:v>4.5687928408225442</c:v>
                </c:pt>
                <c:pt idx="6">
                  <c:v>5.3999828636709832</c:v>
                </c:pt>
                <c:pt idx="7">
                  <c:v>6.2476865955826364</c:v>
                </c:pt>
                <c:pt idx="8">
                  <c:v>7.133922315308455</c:v>
                </c:pt>
                <c:pt idx="9">
                  <c:v>7.9651123381568931</c:v>
                </c:pt>
                <c:pt idx="10">
                  <c:v>8.8018069306930702</c:v>
                </c:pt>
                <c:pt idx="11">
                  <c:v>9.6219878141660331</c:v>
                </c:pt>
                <c:pt idx="12">
                  <c:v>10.475196115765424</c:v>
                </c:pt>
                <c:pt idx="13">
                  <c:v>11.3118907083016</c:v>
                </c:pt>
                <c:pt idx="14">
                  <c:v>12.154089870525516</c:v>
                </c:pt>
                <c:pt idx="15">
                  <c:v>12.985279893373953</c:v>
                </c:pt>
                <c:pt idx="16">
                  <c:v>13.82747905559787</c:v>
                </c:pt>
                <c:pt idx="17">
                  <c:v>14.669678217821783</c:v>
                </c:pt>
                <c:pt idx="18">
                  <c:v>15.506372810357961</c:v>
                </c:pt>
                <c:pt idx="19">
                  <c:v>16.348571972581876</c:v>
                </c:pt>
                <c:pt idx="20">
                  <c:v>17.185266565118052</c:v>
                </c:pt>
                <c:pt idx="21">
                  <c:v>18.010952018278754</c:v>
                </c:pt>
                <c:pt idx="22">
                  <c:v>18.853151180502667</c:v>
                </c:pt>
                <c:pt idx="23">
                  <c:v>19.684341203351106</c:v>
                </c:pt>
                <c:pt idx="24">
                  <c:v>20.532044935262761</c:v>
                </c:pt>
                <c:pt idx="25">
                  <c:v>22.194424980959635</c:v>
                </c:pt>
                <c:pt idx="26">
                  <c:v>23.958920411271897</c:v>
                </c:pt>
                <c:pt idx="27">
                  <c:v>24.764665841584161</c:v>
                </c:pt>
                <c:pt idx="28">
                  <c:v>25.575747334348822</c:v>
                </c:pt>
                <c:pt idx="29">
                  <c:v>26.392164889565883</c:v>
                </c:pt>
                <c:pt idx="30">
                  <c:v>27.133877570449354</c:v>
                </c:pt>
                <c:pt idx="31">
                  <c:v>27.92361481340442</c:v>
                </c:pt>
                <c:pt idx="32">
                  <c:v>27.822117288651945</c:v>
                </c:pt>
                <c:pt idx="33">
                  <c:v>27.67972867479056</c:v>
                </c:pt>
                <c:pt idx="34">
                  <c:v>27.485776846915464</c:v>
                </c:pt>
                <c:pt idx="35">
                  <c:v>27.221613670982485</c:v>
                </c:pt>
                <c:pt idx="36">
                  <c:v>26.889261233815688</c:v>
                </c:pt>
                <c:pt idx="37">
                  <c:v>26.758527703731914</c:v>
                </c:pt>
                <c:pt idx="38">
                  <c:v>26.329480198019805</c:v>
                </c:pt>
                <c:pt idx="39">
                  <c:v>25.879678217821784</c:v>
                </c:pt>
                <c:pt idx="40">
                  <c:v>24.830074733434884</c:v>
                </c:pt>
                <c:pt idx="41">
                  <c:v>24.22642564737243</c:v>
                </c:pt>
                <c:pt idx="42">
                  <c:v>23.268490099009902</c:v>
                </c:pt>
                <c:pt idx="43">
                  <c:v>22.501782178217823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</c:numCache>
            </c:numRef>
          </c:yVal>
        </c:ser>
        <c:axId val="48233472"/>
        <c:axId val="4846092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data'!$D$3:$D$1495</c:f>
              <c:numCache>
                <c:formatCode>General</c:formatCode>
                <c:ptCount val="1493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data'!$B$3:$B$1495</c:f>
              <c:numCache>
                <c:formatCode>General</c:formatCode>
                <c:ptCount val="1493"/>
                <c:pt idx="0">
                  <c:v>33.9</c:v>
                </c:pt>
                <c:pt idx="1">
                  <c:v>33.4</c:v>
                </c:pt>
                <c:pt idx="2">
                  <c:v>39.299999999999997</c:v>
                </c:pt>
                <c:pt idx="3">
                  <c:v>49.7</c:v>
                </c:pt>
                <c:pt idx="4">
                  <c:v>59.5</c:v>
                </c:pt>
                <c:pt idx="5">
                  <c:v>68.599999999999994</c:v>
                </c:pt>
                <c:pt idx="6">
                  <c:v>77.3</c:v>
                </c:pt>
                <c:pt idx="7">
                  <c:v>85.8</c:v>
                </c:pt>
                <c:pt idx="8">
                  <c:v>94.9</c:v>
                </c:pt>
                <c:pt idx="9">
                  <c:v>104.4</c:v>
                </c:pt>
                <c:pt idx="10">
                  <c:v>113.4</c:v>
                </c:pt>
                <c:pt idx="11">
                  <c:v>122.4</c:v>
                </c:pt>
                <c:pt idx="12">
                  <c:v>131.1</c:v>
                </c:pt>
                <c:pt idx="13">
                  <c:v>140.30000000000001</c:v>
                </c:pt>
                <c:pt idx="14">
                  <c:v>149.9</c:v>
                </c:pt>
                <c:pt idx="15">
                  <c:v>158.9</c:v>
                </c:pt>
                <c:pt idx="16">
                  <c:v>167.7</c:v>
                </c:pt>
                <c:pt idx="17">
                  <c:v>177.4</c:v>
                </c:pt>
                <c:pt idx="18">
                  <c:v>186.5</c:v>
                </c:pt>
                <c:pt idx="19">
                  <c:v>196.3</c:v>
                </c:pt>
                <c:pt idx="20">
                  <c:v>205.3</c:v>
                </c:pt>
                <c:pt idx="21">
                  <c:v>215.4</c:v>
                </c:pt>
                <c:pt idx="22">
                  <c:v>224.8</c:v>
                </c:pt>
                <c:pt idx="23">
                  <c:v>234.2</c:v>
                </c:pt>
                <c:pt idx="24">
                  <c:v>242.7</c:v>
                </c:pt>
                <c:pt idx="25">
                  <c:v>261.60000000000002</c:v>
                </c:pt>
                <c:pt idx="26">
                  <c:v>290.89999999999998</c:v>
                </c:pt>
                <c:pt idx="27">
                  <c:v>300.60000000000002</c:v>
                </c:pt>
                <c:pt idx="28">
                  <c:v>310.5</c:v>
                </c:pt>
                <c:pt idx="29">
                  <c:v>320.39999999999998</c:v>
                </c:pt>
                <c:pt idx="30">
                  <c:v>328.6</c:v>
                </c:pt>
                <c:pt idx="31">
                  <c:v>330.7</c:v>
                </c:pt>
                <c:pt idx="32">
                  <c:v>332.2</c:v>
                </c:pt>
                <c:pt idx="33">
                  <c:v>332.7</c:v>
                </c:pt>
                <c:pt idx="34">
                  <c:v>332.5</c:v>
                </c:pt>
                <c:pt idx="35">
                  <c:v>331.8</c:v>
                </c:pt>
                <c:pt idx="36">
                  <c:v>332.7</c:v>
                </c:pt>
                <c:pt idx="37">
                  <c:v>331.9</c:v>
                </c:pt>
                <c:pt idx="38">
                  <c:v>328.4</c:v>
                </c:pt>
                <c:pt idx="39">
                  <c:v>327.5</c:v>
                </c:pt>
                <c:pt idx="40">
                  <c:v>324.39999999999998</c:v>
                </c:pt>
                <c:pt idx="41">
                  <c:v>327</c:v>
                </c:pt>
                <c:pt idx="42">
                  <c:v>318.60000000000002</c:v>
                </c:pt>
                <c:pt idx="43">
                  <c:v>313.3</c:v>
                </c:pt>
              </c:numCache>
            </c:numRef>
          </c:yVal>
        </c:ser>
        <c:axId val="48462848"/>
        <c:axId val="48464640"/>
      </c:scatterChart>
      <c:valAx>
        <c:axId val="48233472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98"/>
              <c:y val="0.874388176968076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60928"/>
        <c:crosses val="autoZero"/>
        <c:crossBetween val="midCat"/>
      </c:valAx>
      <c:valAx>
        <c:axId val="48460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  </a:t>
                </a:r>
              </a:p>
            </c:rich>
          </c:tx>
          <c:layout>
            <c:manualLayout>
              <c:xMode val="edge"/>
              <c:yMode val="edge"/>
              <c:x val="1.8129600466608341E-2"/>
              <c:y val="0.254479096975623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33472"/>
        <c:crosses val="autoZero"/>
        <c:crossBetween val="midCat"/>
      </c:valAx>
      <c:valAx>
        <c:axId val="48462848"/>
        <c:scaling>
          <c:orientation val="minMax"/>
        </c:scaling>
        <c:delete val="1"/>
        <c:axPos val="b"/>
        <c:numFmt formatCode="General" sourceLinked="1"/>
        <c:tickLblPos val="none"/>
        <c:crossAx val="48464640"/>
        <c:crosses val="autoZero"/>
        <c:crossBetween val="midCat"/>
      </c:valAx>
      <c:valAx>
        <c:axId val="4846464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628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7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56"/>
          <c:y val="0.16639477977161488"/>
          <c:w val="0.79134295227524976"/>
          <c:h val="0.655791190864602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data'!$D$3:$D$941</c:f>
              <c:numCache>
                <c:formatCode>General</c:formatCode>
                <c:ptCount val="939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data'!$E$3:$E$941</c:f>
              <c:numCache>
                <c:formatCode>General</c:formatCode>
                <c:ptCount val="939"/>
                <c:pt idx="0">
                  <c:v>41.6</c:v>
                </c:pt>
                <c:pt idx="1">
                  <c:v>41.6</c:v>
                </c:pt>
                <c:pt idx="2">
                  <c:v>40.4</c:v>
                </c:pt>
                <c:pt idx="3">
                  <c:v>39.200000000000003</c:v>
                </c:pt>
                <c:pt idx="4">
                  <c:v>39.200000000000003</c:v>
                </c:pt>
                <c:pt idx="5">
                  <c:v>39.200000000000003</c:v>
                </c:pt>
                <c:pt idx="6">
                  <c:v>39.200000000000003</c:v>
                </c:pt>
                <c:pt idx="7">
                  <c:v>39.200000000000003</c:v>
                </c:pt>
                <c:pt idx="8">
                  <c:v>39.200000000000003</c:v>
                </c:pt>
                <c:pt idx="9">
                  <c:v>39.200000000000003</c:v>
                </c:pt>
                <c:pt idx="10">
                  <c:v>39.200000000000003</c:v>
                </c:pt>
                <c:pt idx="11">
                  <c:v>39.200000000000003</c:v>
                </c:pt>
                <c:pt idx="12">
                  <c:v>39.200000000000003</c:v>
                </c:pt>
                <c:pt idx="13">
                  <c:v>39.200000000000003</c:v>
                </c:pt>
                <c:pt idx="14">
                  <c:v>39.200000000000003</c:v>
                </c:pt>
                <c:pt idx="15">
                  <c:v>39.200000000000003</c:v>
                </c:pt>
                <c:pt idx="16">
                  <c:v>39.200000000000003</c:v>
                </c:pt>
                <c:pt idx="17">
                  <c:v>39.200000000000003</c:v>
                </c:pt>
                <c:pt idx="18">
                  <c:v>39.200000000000003</c:v>
                </c:pt>
                <c:pt idx="19">
                  <c:v>39.200000000000003</c:v>
                </c:pt>
                <c:pt idx="20">
                  <c:v>39.200000000000003</c:v>
                </c:pt>
                <c:pt idx="21">
                  <c:v>39.200000000000003</c:v>
                </c:pt>
                <c:pt idx="22">
                  <c:v>39.200000000000003</c:v>
                </c:pt>
                <c:pt idx="23">
                  <c:v>39.200000000000003</c:v>
                </c:pt>
                <c:pt idx="24">
                  <c:v>39.200000000000003</c:v>
                </c:pt>
                <c:pt idx="25">
                  <c:v>39.200000000000003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36.799999999999997</c:v>
                </c:pt>
                <c:pt idx="33">
                  <c:v>35.6</c:v>
                </c:pt>
                <c:pt idx="34">
                  <c:v>34.4</c:v>
                </c:pt>
                <c:pt idx="35">
                  <c:v>33.200000000000003</c:v>
                </c:pt>
                <c:pt idx="36">
                  <c:v>32</c:v>
                </c:pt>
                <c:pt idx="37">
                  <c:v>31</c:v>
                </c:pt>
                <c:pt idx="38">
                  <c:v>29.8</c:v>
                </c:pt>
                <c:pt idx="39">
                  <c:v>28.6</c:v>
                </c:pt>
                <c:pt idx="40">
                  <c:v>26.2</c:v>
                </c:pt>
                <c:pt idx="41">
                  <c:v>25</c:v>
                </c:pt>
                <c:pt idx="42">
                  <c:v>22.6</c:v>
                </c:pt>
                <c:pt idx="43">
                  <c:v>21.4</c:v>
                </c:pt>
              </c:numCache>
            </c:numRef>
          </c:yVal>
          <c:smooth val="1"/>
        </c:ser>
        <c:axId val="48643456"/>
        <c:axId val="4903065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data'!$D$3:$D$941</c:f>
              <c:numCache>
                <c:formatCode>General</c:formatCode>
                <c:ptCount val="939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data'!$F$3:$F$941</c:f>
              <c:numCache>
                <c:formatCode>0.00</c:formatCode>
                <c:ptCount val="939"/>
                <c:pt idx="0">
                  <c:v>0.26691911223309139</c:v>
                </c:pt>
                <c:pt idx="1">
                  <c:v>0.80950878300199858</c:v>
                </c:pt>
                <c:pt idx="2">
                  <c:v>1.5510676343746712</c:v>
                </c:pt>
                <c:pt idx="3">
                  <c:v>2.189460397601767</c:v>
                </c:pt>
                <c:pt idx="4">
                  <c:v>2.8203218680971918</c:v>
                </c:pt>
                <c:pt idx="5">
                  <c:v>3.4223203954980543</c:v>
                </c:pt>
                <c:pt idx="6">
                  <c:v>4.0449353108236039</c:v>
                </c:pt>
                <c:pt idx="7">
                  <c:v>4.6799200589039653</c:v>
                </c:pt>
                <c:pt idx="8">
                  <c:v>5.3437677500788894</c:v>
                </c:pt>
                <c:pt idx="9">
                  <c:v>5.9663826654044394</c:v>
                </c:pt>
                <c:pt idx="10">
                  <c:v>6.5931208583149266</c:v>
                </c:pt>
                <c:pt idx="11">
                  <c:v>7.2074892184706014</c:v>
                </c:pt>
                <c:pt idx="12">
                  <c:v>7.8465972441359009</c:v>
                </c:pt>
                <c:pt idx="13">
                  <c:v>8.4733354370463871</c:v>
                </c:pt>
                <c:pt idx="14">
                  <c:v>9.1041969075418123</c:v>
                </c:pt>
                <c:pt idx="15">
                  <c:v>9.7268118228673615</c:v>
                </c:pt>
                <c:pt idx="16">
                  <c:v>10.357673293362787</c:v>
                </c:pt>
                <c:pt idx="17">
                  <c:v>10.988534763858212</c:v>
                </c:pt>
                <c:pt idx="18">
                  <c:v>11.615272956768697</c:v>
                </c:pt>
                <c:pt idx="19">
                  <c:v>12.246134427264122</c:v>
                </c:pt>
                <c:pt idx="20">
                  <c:v>12.87287262017461</c:v>
                </c:pt>
                <c:pt idx="21">
                  <c:v>13.491364257915221</c:v>
                </c:pt>
                <c:pt idx="22">
                  <c:v>14.122225728410644</c:v>
                </c:pt>
                <c:pt idx="23">
                  <c:v>14.744840643736195</c:v>
                </c:pt>
                <c:pt idx="24">
                  <c:v>15.379825391816556</c:v>
                </c:pt>
                <c:pt idx="25">
                  <c:v>16.625055222467658</c:v>
                </c:pt>
                <c:pt idx="26">
                  <c:v>17.946776059745449</c:v>
                </c:pt>
                <c:pt idx="27">
                  <c:v>18.550331334805932</c:v>
                </c:pt>
                <c:pt idx="28">
                  <c:v>19.157883664668141</c:v>
                </c:pt>
                <c:pt idx="29">
                  <c:v>19.769433049332072</c:v>
                </c:pt>
                <c:pt idx="30">
                  <c:v>20.325023666771852</c:v>
                </c:pt>
                <c:pt idx="31">
                  <c:v>20.916587777427161</c:v>
                </c:pt>
                <c:pt idx="32">
                  <c:v>20.840559587672239</c:v>
                </c:pt>
                <c:pt idx="33">
                  <c:v>20.733901335857791</c:v>
                </c:pt>
                <c:pt idx="34">
                  <c:v>20.588618912380351</c:v>
                </c:pt>
                <c:pt idx="35">
                  <c:v>20.390743662564429</c:v>
                </c:pt>
                <c:pt idx="36">
                  <c:v>20.141790259808563</c:v>
                </c:pt>
                <c:pt idx="37">
                  <c:v>20.043862417166299</c:v>
                </c:pt>
                <c:pt idx="38">
                  <c:v>19.72247817397707</c:v>
                </c:pt>
                <c:pt idx="39">
                  <c:v>19.385547491322185</c:v>
                </c:pt>
                <c:pt idx="40">
                  <c:v>18.599326811822866</c:v>
                </c:pt>
                <c:pt idx="41">
                  <c:v>18.147154728095089</c:v>
                </c:pt>
                <c:pt idx="42">
                  <c:v>17.429599242663301</c:v>
                </c:pt>
                <c:pt idx="43">
                  <c:v>16.855285579047017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</c:numCache>
            </c:numRef>
          </c:yVal>
        </c:ser>
        <c:axId val="48643456"/>
        <c:axId val="4903065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data'!$D$3:$D$941</c:f>
              <c:numCache>
                <c:formatCode>General</c:formatCode>
                <c:ptCount val="939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data'!$B$3:$B$46</c:f>
              <c:numCache>
                <c:formatCode>General</c:formatCode>
                <c:ptCount val="44"/>
                <c:pt idx="0">
                  <c:v>33.9</c:v>
                </c:pt>
                <c:pt idx="1">
                  <c:v>33.4</c:v>
                </c:pt>
                <c:pt idx="2">
                  <c:v>39.299999999999997</c:v>
                </c:pt>
                <c:pt idx="3">
                  <c:v>49.7</c:v>
                </c:pt>
                <c:pt idx="4">
                  <c:v>59.5</c:v>
                </c:pt>
                <c:pt idx="5">
                  <c:v>68.599999999999994</c:v>
                </c:pt>
                <c:pt idx="6">
                  <c:v>77.3</c:v>
                </c:pt>
                <c:pt idx="7">
                  <c:v>85.8</c:v>
                </c:pt>
                <c:pt idx="8">
                  <c:v>94.9</c:v>
                </c:pt>
                <c:pt idx="9">
                  <c:v>104.4</c:v>
                </c:pt>
                <c:pt idx="10">
                  <c:v>113.4</c:v>
                </c:pt>
                <c:pt idx="11">
                  <c:v>122.4</c:v>
                </c:pt>
                <c:pt idx="12">
                  <c:v>131.1</c:v>
                </c:pt>
                <c:pt idx="13">
                  <c:v>140.30000000000001</c:v>
                </c:pt>
                <c:pt idx="14">
                  <c:v>149.9</c:v>
                </c:pt>
                <c:pt idx="15">
                  <c:v>158.9</c:v>
                </c:pt>
                <c:pt idx="16">
                  <c:v>167.7</c:v>
                </c:pt>
                <c:pt idx="17">
                  <c:v>177.4</c:v>
                </c:pt>
                <c:pt idx="18">
                  <c:v>186.5</c:v>
                </c:pt>
                <c:pt idx="19">
                  <c:v>196.3</c:v>
                </c:pt>
                <c:pt idx="20">
                  <c:v>205.3</c:v>
                </c:pt>
                <c:pt idx="21">
                  <c:v>215.4</c:v>
                </c:pt>
                <c:pt idx="22">
                  <c:v>224.8</c:v>
                </c:pt>
                <c:pt idx="23">
                  <c:v>234.2</c:v>
                </c:pt>
                <c:pt idx="24">
                  <c:v>242.7</c:v>
                </c:pt>
                <c:pt idx="25">
                  <c:v>261.60000000000002</c:v>
                </c:pt>
                <c:pt idx="26">
                  <c:v>290.89999999999998</c:v>
                </c:pt>
                <c:pt idx="27">
                  <c:v>300.60000000000002</c:v>
                </c:pt>
                <c:pt idx="28">
                  <c:v>310.5</c:v>
                </c:pt>
                <c:pt idx="29">
                  <c:v>320.39999999999998</c:v>
                </c:pt>
                <c:pt idx="30">
                  <c:v>328.6</c:v>
                </c:pt>
                <c:pt idx="31">
                  <c:v>330.7</c:v>
                </c:pt>
                <c:pt idx="32">
                  <c:v>332.2</c:v>
                </c:pt>
                <c:pt idx="33">
                  <c:v>332.7</c:v>
                </c:pt>
                <c:pt idx="34">
                  <c:v>332.5</c:v>
                </c:pt>
                <c:pt idx="35">
                  <c:v>331.8</c:v>
                </c:pt>
                <c:pt idx="36">
                  <c:v>332.7</c:v>
                </c:pt>
                <c:pt idx="37">
                  <c:v>331.9</c:v>
                </c:pt>
                <c:pt idx="38">
                  <c:v>328.4</c:v>
                </c:pt>
                <c:pt idx="39">
                  <c:v>327.5</c:v>
                </c:pt>
                <c:pt idx="40">
                  <c:v>324.39999999999998</c:v>
                </c:pt>
                <c:pt idx="41">
                  <c:v>327</c:v>
                </c:pt>
                <c:pt idx="42">
                  <c:v>318.60000000000002</c:v>
                </c:pt>
                <c:pt idx="43">
                  <c:v>313.3</c:v>
                </c:pt>
              </c:numCache>
            </c:numRef>
          </c:yVal>
        </c:ser>
        <c:axId val="49032576"/>
        <c:axId val="49063040"/>
      </c:scatterChart>
      <c:valAx>
        <c:axId val="4864345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03"/>
              <c:y val="0.874388176968076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0656"/>
        <c:crosses val="autoZero"/>
        <c:crossBetween val="midCat"/>
      </c:valAx>
      <c:valAx>
        <c:axId val="49030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3456"/>
        <c:crosses val="autoZero"/>
        <c:crossBetween val="midCat"/>
      </c:valAx>
      <c:valAx>
        <c:axId val="49032576"/>
        <c:scaling>
          <c:orientation val="minMax"/>
        </c:scaling>
        <c:delete val="1"/>
        <c:axPos val="b"/>
        <c:numFmt formatCode="General" sourceLinked="1"/>
        <c:tickLblPos val="none"/>
        <c:crossAx val="49063040"/>
        <c:crosses val="autoZero"/>
        <c:crossBetween val="midCat"/>
      </c:valAx>
      <c:valAx>
        <c:axId val="4906304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25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7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"/>
          <c:y val="0.16639477977161488"/>
          <c:w val="0.79134295227524976"/>
          <c:h val="0.655791190864602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49715072"/>
        <c:axId val="497418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49744896"/>
        <c:axId val="49743360"/>
      </c:scatterChart>
      <c:valAx>
        <c:axId val="497150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25"/>
              <c:y val="0.874388176968076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824"/>
        <c:crosses val="autoZero"/>
        <c:crossBetween val="midCat"/>
      </c:valAx>
      <c:valAx>
        <c:axId val="497418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15072"/>
        <c:crosses val="autoZero"/>
        <c:crossBetween val="midCat"/>
      </c:valAx>
      <c:valAx>
        <c:axId val="49743360"/>
        <c:scaling>
          <c:orientation val="minMax"/>
        </c:scaling>
        <c:axPos val="r"/>
        <c:numFmt formatCode="0" sourceLinked="0"/>
        <c:tickLblPos val="nextTo"/>
        <c:crossAx val="49744896"/>
        <c:crosses val="max"/>
        <c:crossBetween val="midCat"/>
      </c:valAx>
      <c:valAx>
        <c:axId val="49744896"/>
        <c:scaling>
          <c:orientation val="minMax"/>
        </c:scaling>
        <c:delete val="1"/>
        <c:axPos val="b"/>
        <c:numFmt formatCode="General" sourceLinked="1"/>
        <c:tickLblPos val="none"/>
        <c:crossAx val="49743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65"/>
          <c:w val="0.9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2"/>
          <c:y val="0.16639477977161488"/>
          <c:w val="0.79134295227524976"/>
          <c:h val="0.655791190864602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49934336"/>
        <c:axId val="499362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3083648"/>
        <c:axId val="49937792"/>
      </c:scatterChart>
      <c:valAx>
        <c:axId val="499343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36"/>
              <c:y val="0.8743881769680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6256"/>
        <c:crosses val="autoZero"/>
        <c:crossBetween val="midCat"/>
      </c:valAx>
      <c:valAx>
        <c:axId val="499362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4336"/>
        <c:crosses val="autoZero"/>
        <c:crossBetween val="midCat"/>
      </c:valAx>
      <c:valAx>
        <c:axId val="49937792"/>
        <c:scaling>
          <c:orientation val="minMax"/>
        </c:scaling>
        <c:axPos val="r"/>
        <c:numFmt formatCode="0" sourceLinked="0"/>
        <c:tickLblPos val="nextTo"/>
        <c:crossAx val="63083648"/>
        <c:crosses val="max"/>
        <c:crossBetween val="midCat"/>
      </c:valAx>
      <c:valAx>
        <c:axId val="63083648"/>
        <c:scaling>
          <c:orientation val="minMax"/>
        </c:scaling>
        <c:delete val="1"/>
        <c:axPos val="b"/>
        <c:numFmt formatCode="General" sourceLinked="1"/>
        <c:tickLblPos val="none"/>
        <c:crossAx val="499377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43"/>
          <c:w val="0.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2"/>
          <c:y val="0.16639477977161488"/>
          <c:w val="0.79134295227524976"/>
          <c:h val="0.655791190864602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66353024"/>
        <c:axId val="663552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66358272"/>
        <c:axId val="66356736"/>
      </c:scatterChart>
      <c:valAx>
        <c:axId val="66353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36"/>
              <c:y val="0.8743881769680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55200"/>
        <c:crosses val="autoZero"/>
        <c:crossBetween val="midCat"/>
      </c:valAx>
      <c:valAx>
        <c:axId val="663552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53024"/>
        <c:crosses val="autoZero"/>
        <c:crossBetween val="midCat"/>
      </c:valAx>
      <c:valAx>
        <c:axId val="66356736"/>
        <c:scaling>
          <c:orientation val="minMax"/>
        </c:scaling>
        <c:axPos val="r"/>
        <c:numFmt formatCode="0" sourceLinked="0"/>
        <c:tickLblPos val="nextTo"/>
        <c:crossAx val="66358272"/>
        <c:crosses val="max"/>
        <c:crossBetween val="midCat"/>
      </c:valAx>
      <c:valAx>
        <c:axId val="66358272"/>
        <c:scaling>
          <c:orientation val="minMax"/>
        </c:scaling>
        <c:delete val="1"/>
        <c:axPos val="b"/>
        <c:numFmt formatCode="General" sourceLinked="1"/>
        <c:tickLblPos val="none"/>
        <c:crossAx val="663567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43"/>
          <c:w val="0.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3"/>
          <c:y val="0.16639477977161488"/>
          <c:w val="0.79134295227524976"/>
          <c:h val="0.655791190864602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67100672"/>
        <c:axId val="671025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7071488"/>
        <c:axId val="67104128"/>
      </c:scatterChart>
      <c:valAx>
        <c:axId val="671006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2"/>
              <c:y val="0.874388176968077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2592"/>
        <c:crosses val="autoZero"/>
        <c:crossBetween val="midCat"/>
      </c:valAx>
      <c:valAx>
        <c:axId val="671025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0672"/>
        <c:crosses val="autoZero"/>
        <c:crossBetween val="midCat"/>
      </c:valAx>
      <c:valAx>
        <c:axId val="67104128"/>
        <c:scaling>
          <c:orientation val="minMax"/>
        </c:scaling>
        <c:axPos val="r"/>
        <c:numFmt formatCode="0" sourceLinked="0"/>
        <c:tickLblPos val="nextTo"/>
        <c:crossAx val="77071488"/>
        <c:crosses val="max"/>
        <c:crossBetween val="midCat"/>
      </c:valAx>
      <c:valAx>
        <c:axId val="77071488"/>
        <c:scaling>
          <c:orientation val="minMax"/>
        </c:scaling>
        <c:delete val="1"/>
        <c:axPos val="b"/>
        <c:numFmt formatCode="General" sourceLinked="1"/>
        <c:tickLblPos val="none"/>
        <c:crossAx val="671041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32"/>
          <c:w val="0.9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3"/>
          <c:y val="0.16639477977161488"/>
          <c:w val="0.79134295227524976"/>
          <c:h val="0.655791190864602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77178752"/>
        <c:axId val="771850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77188096"/>
        <c:axId val="77186560"/>
      </c:scatterChart>
      <c:valAx>
        <c:axId val="771787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2"/>
              <c:y val="0.874388176968077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85024"/>
        <c:crosses val="autoZero"/>
        <c:crossBetween val="midCat"/>
      </c:valAx>
      <c:valAx>
        <c:axId val="771850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78752"/>
        <c:crosses val="autoZero"/>
        <c:crossBetween val="midCat"/>
      </c:valAx>
      <c:valAx>
        <c:axId val="77186560"/>
        <c:scaling>
          <c:orientation val="minMax"/>
        </c:scaling>
        <c:axPos val="r"/>
        <c:numFmt formatCode="0" sourceLinked="0"/>
        <c:tickLblPos val="nextTo"/>
        <c:crossAx val="77188096"/>
        <c:crosses val="max"/>
        <c:crossBetween val="midCat"/>
      </c:valAx>
      <c:valAx>
        <c:axId val="77188096"/>
        <c:scaling>
          <c:orientation val="minMax"/>
        </c:scaling>
        <c:delete val="1"/>
        <c:axPos val="b"/>
        <c:numFmt formatCode="General" sourceLinked="1"/>
        <c:tickLblPos val="none"/>
        <c:crossAx val="77186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32"/>
          <c:w val="0.9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5"/>
          <c:y val="0.16639477977161488"/>
          <c:w val="0.79134295227524976"/>
          <c:h val="0.655791190864602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79491072"/>
        <c:axId val="794929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1790080"/>
        <c:axId val="79494528"/>
      </c:scatterChart>
      <c:valAx>
        <c:axId val="794910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8"/>
              <c:y val="0.87438817696807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2992"/>
        <c:crosses val="autoZero"/>
        <c:crossBetween val="midCat"/>
      </c:valAx>
      <c:valAx>
        <c:axId val="79492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91072"/>
        <c:crosses val="autoZero"/>
        <c:crossBetween val="midCat"/>
      </c:valAx>
      <c:valAx>
        <c:axId val="79494528"/>
        <c:scaling>
          <c:orientation val="minMax"/>
        </c:scaling>
        <c:axPos val="r"/>
        <c:numFmt formatCode="0" sourceLinked="0"/>
        <c:tickLblPos val="nextTo"/>
        <c:crossAx val="81790080"/>
        <c:crosses val="max"/>
        <c:crossBetween val="midCat"/>
      </c:valAx>
      <c:valAx>
        <c:axId val="81790080"/>
        <c:scaling>
          <c:orientation val="minMax"/>
        </c:scaling>
        <c:delete val="1"/>
        <c:axPos val="b"/>
        <c:numFmt formatCode="General" sourceLinked="1"/>
        <c:tickLblPos val="none"/>
        <c:crossAx val="79494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21"/>
          <c:w val="0.9"/>
          <c:h val="4.21139759490849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72 Volt, 300 AMP</a:t>
          </a:r>
        </a:p>
      </cdr:txBody>
    </cdr:sp>
  </cdr:relSizeAnchor>
  <cdr:relSizeAnchor xmlns:cdr="http://schemas.openxmlformats.org/drawingml/2006/chartDrawing">
    <cdr:from>
      <cdr:x>0.95556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91500" y="1581139"/>
          <a:ext cx="38100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0.25817</cdr:y>
    </cdr:from>
    <cdr:to>
      <cdr:x>0.99334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6740" y="1504950"/>
          <a:ext cx="228629" cy="2590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  <a:endParaRPr lang="en-US" sz="2000"/>
        </a:p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72 Volt,</a:t>
          </a:r>
          <a:r>
            <a:rPr lang="en-US" sz="2000" b="1" baseline="0">
              <a:latin typeface="+mn-lt"/>
              <a:ea typeface="+mn-ea"/>
              <a:cs typeface="+mn-cs"/>
            </a:rPr>
            <a:t> 300 Amp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</a:t>
          </a: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  <a:latin typeface="Calibri"/>
              <a:ea typeface="+mn-ea"/>
              <a:cs typeface="+mn-cs"/>
            </a:rPr>
            <a:t>Non Vented Fan Cooled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41"/>
  <sheetViews>
    <sheetView workbookViewId="0">
      <pane ySplit="2" topLeftCell="A15" activePane="bottomLeft" state="frozen"/>
      <selection pane="bottomLeft" activeCell="A29" sqref="A29:XFD2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74.64</v>
      </c>
      <c r="B3">
        <v>33.9</v>
      </c>
      <c r="C3">
        <v>302.5</v>
      </c>
      <c r="D3">
        <v>61</v>
      </c>
      <c r="E3">
        <v>41.6</v>
      </c>
      <c r="F3" s="8">
        <f t="shared" ref="F3:F60" si="0">(D3*E3)/9507</f>
        <v>0.26691911223309139</v>
      </c>
      <c r="G3" s="7">
        <f t="shared" ref="G3:G60" si="1">SUM(E3*0.7375)</f>
        <v>30.680000000000003</v>
      </c>
      <c r="H3" s="7">
        <f t="shared" ref="H3:H60" si="2">SUM(D3*G3)/5252</f>
        <v>0.35633663366336638</v>
      </c>
      <c r="I3" s="9"/>
      <c r="J3" s="5"/>
      <c r="L3" s="4"/>
      <c r="M3" s="4"/>
      <c r="N3" s="4"/>
    </row>
    <row r="4" spans="1:14" s="3" customFormat="1" ht="12.75" customHeight="1">
      <c r="A4">
        <v>74.64</v>
      </c>
      <c r="B4">
        <v>33.4</v>
      </c>
      <c r="C4">
        <v>302.8</v>
      </c>
      <c r="D4">
        <v>185</v>
      </c>
      <c r="E4">
        <v>41.6</v>
      </c>
      <c r="F4" s="8">
        <f t="shared" si="0"/>
        <v>0.80950878300199858</v>
      </c>
      <c r="G4" s="7">
        <f t="shared" si="1"/>
        <v>30.680000000000003</v>
      </c>
      <c r="H4" s="7">
        <f t="shared" si="2"/>
        <v>1.0806930693069308</v>
      </c>
      <c r="I4" s="9"/>
      <c r="J4" s="5"/>
      <c r="L4" s="4"/>
      <c r="M4" s="4"/>
      <c r="N4" s="4"/>
    </row>
    <row r="5" spans="1:14" s="3" customFormat="1" ht="12.75" customHeight="1">
      <c r="A5">
        <v>74.53</v>
      </c>
      <c r="B5">
        <v>39.299999999999997</v>
      </c>
      <c r="C5">
        <v>301.89999999999998</v>
      </c>
      <c r="D5">
        <v>365</v>
      </c>
      <c r="E5">
        <v>40.4</v>
      </c>
      <c r="F5" s="8">
        <f t="shared" si="0"/>
        <v>1.5510676343746712</v>
      </c>
      <c r="G5" s="7">
        <f t="shared" si="1"/>
        <v>29.795000000000002</v>
      </c>
      <c r="H5" s="7">
        <f t="shared" si="2"/>
        <v>2.070673076923077</v>
      </c>
      <c r="I5" s="9"/>
      <c r="J5" s="5"/>
      <c r="L5" s="4"/>
      <c r="M5" s="4"/>
      <c r="N5" s="4"/>
    </row>
    <row r="6" spans="1:14" s="3" customFormat="1" ht="12.75" customHeight="1">
      <c r="A6">
        <v>74.41</v>
      </c>
      <c r="B6">
        <v>49.7</v>
      </c>
      <c r="C6">
        <v>302.5</v>
      </c>
      <c r="D6">
        <v>531</v>
      </c>
      <c r="E6">
        <v>39.200000000000003</v>
      </c>
      <c r="F6" s="8">
        <f t="shared" si="0"/>
        <v>2.189460397601767</v>
      </c>
      <c r="G6" s="7">
        <f t="shared" si="1"/>
        <v>28.910000000000004</v>
      </c>
      <c r="H6" s="7">
        <f t="shared" si="2"/>
        <v>2.9229265041888808</v>
      </c>
      <c r="I6" s="9"/>
      <c r="J6" s="5"/>
      <c r="L6" s="4"/>
      <c r="M6" s="4"/>
      <c r="N6" s="4"/>
    </row>
    <row r="7" spans="1:14">
      <c r="A7">
        <v>74.290000000000006</v>
      </c>
      <c r="B7">
        <v>59.5</v>
      </c>
      <c r="C7">
        <v>302.7</v>
      </c>
      <c r="D7">
        <v>684</v>
      </c>
      <c r="E7">
        <v>39.200000000000003</v>
      </c>
      <c r="F7" s="8">
        <f t="shared" si="0"/>
        <v>2.8203218680971918</v>
      </c>
      <c r="G7" s="7">
        <f t="shared" si="1"/>
        <v>28.910000000000004</v>
      </c>
      <c r="H7" s="7">
        <f t="shared" si="2"/>
        <v>3.7651256664127954</v>
      </c>
      <c r="J7"/>
      <c r="L7"/>
      <c r="M7"/>
    </row>
    <row r="8" spans="1:14">
      <c r="A8">
        <v>74.290000000000006</v>
      </c>
      <c r="B8">
        <v>68.599999999999994</v>
      </c>
      <c r="C8">
        <v>301.39999999999998</v>
      </c>
      <c r="D8">
        <v>830</v>
      </c>
      <c r="E8">
        <v>39.200000000000003</v>
      </c>
      <c r="F8" s="8">
        <f t="shared" si="0"/>
        <v>3.4223203954980543</v>
      </c>
      <c r="G8" s="7">
        <f t="shared" si="1"/>
        <v>28.910000000000004</v>
      </c>
      <c r="H8" s="7">
        <f t="shared" si="2"/>
        <v>4.5687928408225442</v>
      </c>
      <c r="J8"/>
      <c r="L8"/>
      <c r="M8"/>
    </row>
    <row r="9" spans="1:14">
      <c r="A9">
        <v>74.17</v>
      </c>
      <c r="B9">
        <v>77.3</v>
      </c>
      <c r="C9">
        <v>303</v>
      </c>
      <c r="D9">
        <v>981</v>
      </c>
      <c r="E9">
        <v>39.200000000000003</v>
      </c>
      <c r="F9" s="8">
        <f t="shared" si="0"/>
        <v>4.0449353108236039</v>
      </c>
      <c r="G9" s="7">
        <f t="shared" si="1"/>
        <v>28.910000000000004</v>
      </c>
      <c r="H9" s="7">
        <f t="shared" si="2"/>
        <v>5.3999828636709832</v>
      </c>
      <c r="J9"/>
      <c r="L9"/>
      <c r="M9"/>
    </row>
    <row r="10" spans="1:14">
      <c r="A10">
        <v>74.06</v>
      </c>
      <c r="B10">
        <v>85.8</v>
      </c>
      <c r="C10">
        <v>302.2</v>
      </c>
      <c r="D10">
        <v>1135</v>
      </c>
      <c r="E10">
        <v>39.200000000000003</v>
      </c>
      <c r="F10" s="8">
        <f t="shared" si="0"/>
        <v>4.6799200589039653</v>
      </c>
      <c r="G10" s="7">
        <f t="shared" si="1"/>
        <v>28.910000000000004</v>
      </c>
      <c r="H10" s="7">
        <f t="shared" si="2"/>
        <v>6.2476865955826364</v>
      </c>
      <c r="J10"/>
      <c r="L10"/>
      <c r="M10"/>
    </row>
    <row r="11" spans="1:14">
      <c r="A11">
        <v>73.94</v>
      </c>
      <c r="B11">
        <v>94.9</v>
      </c>
      <c r="C11">
        <v>302.10000000000002</v>
      </c>
      <c r="D11">
        <v>1296</v>
      </c>
      <c r="E11">
        <v>39.200000000000003</v>
      </c>
      <c r="F11" s="8">
        <f t="shared" si="0"/>
        <v>5.3437677500788894</v>
      </c>
      <c r="G11" s="7">
        <f t="shared" si="1"/>
        <v>28.910000000000004</v>
      </c>
      <c r="H11" s="7">
        <f t="shared" si="2"/>
        <v>7.133922315308455</v>
      </c>
      <c r="J11"/>
      <c r="L11"/>
      <c r="M11"/>
    </row>
    <row r="12" spans="1:14">
      <c r="A12">
        <v>73.819999999999993</v>
      </c>
      <c r="B12">
        <v>104.4</v>
      </c>
      <c r="C12">
        <v>302.39999999999998</v>
      </c>
      <c r="D12">
        <v>1447</v>
      </c>
      <c r="E12">
        <v>39.200000000000003</v>
      </c>
      <c r="F12" s="8">
        <f t="shared" si="0"/>
        <v>5.9663826654044394</v>
      </c>
      <c r="G12" s="7">
        <f t="shared" si="1"/>
        <v>28.910000000000004</v>
      </c>
      <c r="H12" s="7">
        <f t="shared" si="2"/>
        <v>7.9651123381568931</v>
      </c>
      <c r="J12"/>
      <c r="L12"/>
      <c r="M12"/>
    </row>
    <row r="13" spans="1:14">
      <c r="A13">
        <v>73.7</v>
      </c>
      <c r="B13">
        <v>113.4</v>
      </c>
      <c r="C13">
        <v>302.7</v>
      </c>
      <c r="D13">
        <v>1599</v>
      </c>
      <c r="E13">
        <v>39.200000000000003</v>
      </c>
      <c r="F13" s="8">
        <f t="shared" si="0"/>
        <v>6.5931208583149266</v>
      </c>
      <c r="G13" s="7">
        <f t="shared" si="1"/>
        <v>28.910000000000004</v>
      </c>
      <c r="H13" s="7">
        <f t="shared" si="2"/>
        <v>8.8018069306930702</v>
      </c>
      <c r="J13"/>
      <c r="L13"/>
      <c r="M13"/>
    </row>
    <row r="14" spans="1:14">
      <c r="A14">
        <v>73.7</v>
      </c>
      <c r="B14">
        <v>122.4</v>
      </c>
      <c r="C14">
        <v>302.2</v>
      </c>
      <c r="D14">
        <v>1748</v>
      </c>
      <c r="E14">
        <v>39.200000000000003</v>
      </c>
      <c r="F14" s="8">
        <f t="shared" si="0"/>
        <v>7.2074892184706014</v>
      </c>
      <c r="G14" s="7">
        <f t="shared" si="1"/>
        <v>28.910000000000004</v>
      </c>
      <c r="H14" s="7">
        <f t="shared" si="2"/>
        <v>9.6219878141660331</v>
      </c>
      <c r="J14"/>
      <c r="L14"/>
      <c r="M14"/>
    </row>
    <row r="15" spans="1:14">
      <c r="A15">
        <v>73.59</v>
      </c>
      <c r="B15">
        <v>131.1</v>
      </c>
      <c r="C15">
        <v>301.8</v>
      </c>
      <c r="D15">
        <v>1903</v>
      </c>
      <c r="E15">
        <v>39.200000000000003</v>
      </c>
      <c r="F15" s="8">
        <f t="shared" si="0"/>
        <v>7.8465972441359009</v>
      </c>
      <c r="G15" s="7">
        <f t="shared" si="1"/>
        <v>28.910000000000004</v>
      </c>
      <c r="H15" s="7">
        <f t="shared" si="2"/>
        <v>10.475196115765424</v>
      </c>
      <c r="J15"/>
      <c r="L15"/>
      <c r="M15"/>
    </row>
    <row r="16" spans="1:14">
      <c r="A16">
        <v>73.349999999999994</v>
      </c>
      <c r="B16">
        <v>140.30000000000001</v>
      </c>
      <c r="C16">
        <v>301.7</v>
      </c>
      <c r="D16">
        <v>2055</v>
      </c>
      <c r="E16">
        <v>39.200000000000003</v>
      </c>
      <c r="F16" s="8">
        <f t="shared" si="0"/>
        <v>8.4733354370463871</v>
      </c>
      <c r="G16" s="7">
        <f t="shared" si="1"/>
        <v>28.910000000000004</v>
      </c>
      <c r="H16" s="7">
        <f t="shared" si="2"/>
        <v>11.3118907083016</v>
      </c>
      <c r="J16"/>
      <c r="L16"/>
      <c r="M16"/>
    </row>
    <row r="17" spans="1:14">
      <c r="A17">
        <v>73.349999999999994</v>
      </c>
      <c r="B17">
        <v>149.9</v>
      </c>
      <c r="C17">
        <v>302</v>
      </c>
      <c r="D17">
        <v>2208</v>
      </c>
      <c r="E17">
        <v>39.200000000000003</v>
      </c>
      <c r="F17" s="8">
        <f t="shared" si="0"/>
        <v>9.1041969075418123</v>
      </c>
      <c r="G17" s="7">
        <f t="shared" si="1"/>
        <v>28.910000000000004</v>
      </c>
      <c r="H17" s="7">
        <f t="shared" si="2"/>
        <v>12.154089870525516</v>
      </c>
      <c r="J17"/>
      <c r="L17"/>
      <c r="M17"/>
    </row>
    <row r="18" spans="1:14">
      <c r="A18">
        <v>73.23</v>
      </c>
      <c r="B18">
        <v>158.9</v>
      </c>
      <c r="C18">
        <v>299.60000000000002</v>
      </c>
      <c r="D18">
        <v>2359</v>
      </c>
      <c r="E18">
        <v>39.200000000000003</v>
      </c>
      <c r="F18" s="8">
        <f t="shared" si="0"/>
        <v>9.7268118228673615</v>
      </c>
      <c r="G18" s="7">
        <f t="shared" si="1"/>
        <v>28.910000000000004</v>
      </c>
      <c r="H18" s="7">
        <f t="shared" si="2"/>
        <v>12.985279893373953</v>
      </c>
      <c r="J18"/>
      <c r="L18"/>
      <c r="M18"/>
      <c r="N18"/>
    </row>
    <row r="19" spans="1:14">
      <c r="A19">
        <v>73.12</v>
      </c>
      <c r="B19">
        <v>167.7</v>
      </c>
      <c r="C19">
        <v>304.5</v>
      </c>
      <c r="D19">
        <v>2512</v>
      </c>
      <c r="E19">
        <v>39.200000000000003</v>
      </c>
      <c r="F19" s="8">
        <f t="shared" si="0"/>
        <v>10.357673293362787</v>
      </c>
      <c r="G19" s="7">
        <f t="shared" si="1"/>
        <v>28.910000000000004</v>
      </c>
      <c r="H19" s="7">
        <f t="shared" si="2"/>
        <v>13.82747905559787</v>
      </c>
      <c r="J19"/>
      <c r="L19"/>
      <c r="M19"/>
      <c r="N19"/>
    </row>
    <row r="20" spans="1:14">
      <c r="A20">
        <v>73</v>
      </c>
      <c r="B20">
        <v>177.4</v>
      </c>
      <c r="C20">
        <v>304.39999999999998</v>
      </c>
      <c r="D20">
        <v>2665</v>
      </c>
      <c r="E20">
        <v>39.200000000000003</v>
      </c>
      <c r="F20" s="8">
        <f t="shared" si="0"/>
        <v>10.988534763858212</v>
      </c>
      <c r="G20" s="7">
        <f t="shared" si="1"/>
        <v>28.910000000000004</v>
      </c>
      <c r="H20" s="7">
        <f t="shared" si="2"/>
        <v>14.669678217821783</v>
      </c>
      <c r="J20"/>
      <c r="L20"/>
      <c r="M20"/>
      <c r="N20"/>
    </row>
    <row r="21" spans="1:14">
      <c r="A21">
        <v>72.88</v>
      </c>
      <c r="B21">
        <v>186.5</v>
      </c>
      <c r="C21">
        <v>300.39999999999998</v>
      </c>
      <c r="D21">
        <v>2817</v>
      </c>
      <c r="E21">
        <v>39.200000000000003</v>
      </c>
      <c r="F21" s="8">
        <f t="shared" si="0"/>
        <v>11.615272956768697</v>
      </c>
      <c r="G21" s="7">
        <f t="shared" si="1"/>
        <v>28.910000000000004</v>
      </c>
      <c r="H21" s="7">
        <f t="shared" si="2"/>
        <v>15.506372810357961</v>
      </c>
      <c r="J21"/>
      <c r="L21"/>
      <c r="M21"/>
      <c r="N21"/>
    </row>
    <row r="22" spans="1:14">
      <c r="A22">
        <v>72.760000000000005</v>
      </c>
      <c r="B22">
        <v>196.3</v>
      </c>
      <c r="C22">
        <v>301.7</v>
      </c>
      <c r="D22">
        <v>2970</v>
      </c>
      <c r="E22">
        <v>39.200000000000003</v>
      </c>
      <c r="F22" s="8">
        <f t="shared" si="0"/>
        <v>12.246134427264122</v>
      </c>
      <c r="G22" s="7">
        <f t="shared" si="1"/>
        <v>28.910000000000004</v>
      </c>
      <c r="H22" s="7">
        <f t="shared" si="2"/>
        <v>16.348571972581876</v>
      </c>
      <c r="J22"/>
      <c r="L22"/>
      <c r="M22"/>
      <c r="N22"/>
    </row>
    <row r="23" spans="1:14">
      <c r="A23">
        <v>72.650000000000006</v>
      </c>
      <c r="B23">
        <v>205.3</v>
      </c>
      <c r="C23">
        <v>301.7</v>
      </c>
      <c r="D23">
        <v>3122</v>
      </c>
      <c r="E23">
        <v>39.200000000000003</v>
      </c>
      <c r="F23" s="8">
        <f t="shared" si="0"/>
        <v>12.87287262017461</v>
      </c>
      <c r="G23" s="7">
        <f t="shared" si="1"/>
        <v>28.910000000000004</v>
      </c>
      <c r="H23" s="7">
        <f t="shared" si="2"/>
        <v>17.185266565118052</v>
      </c>
      <c r="J23"/>
      <c r="L23"/>
      <c r="M23"/>
      <c r="N23"/>
    </row>
    <row r="24" spans="1:14">
      <c r="A24">
        <v>72.53</v>
      </c>
      <c r="B24">
        <v>215.4</v>
      </c>
      <c r="C24">
        <v>305.10000000000002</v>
      </c>
      <c r="D24">
        <v>3272</v>
      </c>
      <c r="E24">
        <v>39.200000000000003</v>
      </c>
      <c r="F24" s="8">
        <f t="shared" si="0"/>
        <v>13.491364257915221</v>
      </c>
      <c r="G24" s="7">
        <f t="shared" si="1"/>
        <v>28.910000000000004</v>
      </c>
      <c r="H24" s="7">
        <f t="shared" si="2"/>
        <v>18.010952018278754</v>
      </c>
      <c r="J24"/>
      <c r="L24"/>
      <c r="M24"/>
      <c r="N24"/>
    </row>
    <row r="25" spans="1:14">
      <c r="A25">
        <v>72.41</v>
      </c>
      <c r="B25">
        <v>224.8</v>
      </c>
      <c r="C25">
        <v>302.5</v>
      </c>
      <c r="D25">
        <v>3425</v>
      </c>
      <c r="E25">
        <v>39.200000000000003</v>
      </c>
      <c r="F25" s="8">
        <f t="shared" si="0"/>
        <v>14.122225728410644</v>
      </c>
      <c r="G25" s="7">
        <f t="shared" si="1"/>
        <v>28.910000000000004</v>
      </c>
      <c r="H25" s="7">
        <f t="shared" si="2"/>
        <v>18.853151180502667</v>
      </c>
      <c r="J25"/>
      <c r="L25"/>
      <c r="M25"/>
      <c r="N25"/>
    </row>
    <row r="26" spans="1:14">
      <c r="A26">
        <v>72.3</v>
      </c>
      <c r="B26">
        <v>234.2</v>
      </c>
      <c r="C26">
        <v>297.8</v>
      </c>
      <c r="D26">
        <v>3576</v>
      </c>
      <c r="E26">
        <v>39.200000000000003</v>
      </c>
      <c r="F26" s="8">
        <f t="shared" si="0"/>
        <v>14.744840643736195</v>
      </c>
      <c r="G26" s="7">
        <f t="shared" si="1"/>
        <v>28.910000000000004</v>
      </c>
      <c r="H26" s="7">
        <f t="shared" si="2"/>
        <v>19.684341203351106</v>
      </c>
      <c r="J26"/>
      <c r="L26"/>
      <c r="M26"/>
      <c r="N26"/>
    </row>
    <row r="27" spans="1:14">
      <c r="A27">
        <v>72.06</v>
      </c>
      <c r="B27">
        <v>242.7</v>
      </c>
      <c r="C27">
        <v>300.2</v>
      </c>
      <c r="D27">
        <v>3730</v>
      </c>
      <c r="E27">
        <v>39.200000000000003</v>
      </c>
      <c r="F27" s="8">
        <f t="shared" si="0"/>
        <v>15.379825391816556</v>
      </c>
      <c r="G27" s="7">
        <f t="shared" si="1"/>
        <v>28.910000000000004</v>
      </c>
      <c r="H27" s="7">
        <f t="shared" si="2"/>
        <v>20.532044935262761</v>
      </c>
      <c r="J27"/>
      <c r="L27"/>
      <c r="M27"/>
      <c r="N27"/>
    </row>
    <row r="28" spans="1:14">
      <c r="A28">
        <v>71.83</v>
      </c>
      <c r="B28">
        <v>261.60000000000002</v>
      </c>
      <c r="C28">
        <v>304</v>
      </c>
      <c r="D28">
        <v>4032</v>
      </c>
      <c r="E28">
        <v>39.200000000000003</v>
      </c>
      <c r="F28" s="8">
        <f t="shared" si="0"/>
        <v>16.625055222467658</v>
      </c>
      <c r="G28" s="7">
        <f t="shared" si="1"/>
        <v>28.910000000000004</v>
      </c>
      <c r="H28" s="7">
        <f t="shared" si="2"/>
        <v>22.194424980959635</v>
      </c>
      <c r="J28"/>
      <c r="L28"/>
      <c r="M28"/>
      <c r="N28"/>
    </row>
    <row r="29" spans="1:14">
      <c r="A29">
        <v>71.59</v>
      </c>
      <c r="B29">
        <v>290.89999999999998</v>
      </c>
      <c r="C29">
        <v>301.10000000000002</v>
      </c>
      <c r="D29">
        <v>4490</v>
      </c>
      <c r="E29">
        <v>38</v>
      </c>
      <c r="F29" s="8">
        <f t="shared" si="0"/>
        <v>17.946776059745449</v>
      </c>
      <c r="G29" s="7">
        <f t="shared" si="1"/>
        <v>28.025000000000002</v>
      </c>
      <c r="H29" s="7">
        <f t="shared" si="2"/>
        <v>23.958920411271897</v>
      </c>
      <c r="J29"/>
      <c r="L29"/>
      <c r="M29"/>
      <c r="N29"/>
    </row>
    <row r="30" spans="1:14">
      <c r="A30">
        <v>71.59</v>
      </c>
      <c r="B30">
        <v>300.60000000000002</v>
      </c>
      <c r="C30">
        <v>301.3</v>
      </c>
      <c r="D30">
        <v>4641</v>
      </c>
      <c r="E30">
        <v>38</v>
      </c>
      <c r="F30" s="8">
        <f t="shared" si="0"/>
        <v>18.550331334805932</v>
      </c>
      <c r="G30" s="7">
        <f t="shared" si="1"/>
        <v>28.025000000000002</v>
      </c>
      <c r="H30" s="7">
        <f t="shared" si="2"/>
        <v>24.764665841584161</v>
      </c>
      <c r="J30"/>
      <c r="L30"/>
      <c r="M30"/>
      <c r="N30"/>
    </row>
    <row r="31" spans="1:14">
      <c r="A31">
        <v>71.47</v>
      </c>
      <c r="B31">
        <v>310.5</v>
      </c>
      <c r="C31">
        <v>302.10000000000002</v>
      </c>
      <c r="D31">
        <v>4793</v>
      </c>
      <c r="E31">
        <v>38</v>
      </c>
      <c r="F31" s="8">
        <f t="shared" si="0"/>
        <v>19.157883664668141</v>
      </c>
      <c r="G31" s="7">
        <f t="shared" si="1"/>
        <v>28.025000000000002</v>
      </c>
      <c r="H31" s="7">
        <f t="shared" si="2"/>
        <v>25.575747334348822</v>
      </c>
      <c r="J31"/>
      <c r="L31"/>
      <c r="M31"/>
      <c r="N31"/>
    </row>
    <row r="32" spans="1:14">
      <c r="A32">
        <v>71.12</v>
      </c>
      <c r="B32">
        <v>320.39999999999998</v>
      </c>
      <c r="C32">
        <v>302.10000000000002</v>
      </c>
      <c r="D32">
        <v>4946</v>
      </c>
      <c r="E32">
        <v>38</v>
      </c>
      <c r="F32" s="8">
        <f t="shared" si="0"/>
        <v>19.769433049332072</v>
      </c>
      <c r="G32" s="7">
        <f t="shared" si="1"/>
        <v>28.025000000000002</v>
      </c>
      <c r="H32" s="7">
        <f t="shared" si="2"/>
        <v>26.392164889565883</v>
      </c>
      <c r="J32"/>
      <c r="L32"/>
      <c r="M32"/>
      <c r="N32"/>
    </row>
    <row r="33" spans="1:14">
      <c r="A33">
        <v>71.12</v>
      </c>
      <c r="B33">
        <v>328.6</v>
      </c>
      <c r="C33">
        <v>303.39999999999998</v>
      </c>
      <c r="D33">
        <v>5085</v>
      </c>
      <c r="E33">
        <v>38</v>
      </c>
      <c r="F33" s="8">
        <f t="shared" si="0"/>
        <v>20.325023666771852</v>
      </c>
      <c r="G33" s="7">
        <f t="shared" si="1"/>
        <v>28.025000000000002</v>
      </c>
      <c r="H33" s="7">
        <f t="shared" si="2"/>
        <v>27.133877570449354</v>
      </c>
      <c r="J33"/>
      <c r="L33"/>
      <c r="M33"/>
      <c r="N33"/>
    </row>
    <row r="34" spans="1:14">
      <c r="A34">
        <v>70.89</v>
      </c>
      <c r="B34">
        <v>330.7</v>
      </c>
      <c r="C34">
        <v>302.8</v>
      </c>
      <c r="D34">
        <v>5233</v>
      </c>
      <c r="E34">
        <v>38</v>
      </c>
      <c r="F34" s="8">
        <f t="shared" si="0"/>
        <v>20.916587777427161</v>
      </c>
      <c r="G34" s="7">
        <f t="shared" si="1"/>
        <v>28.025000000000002</v>
      </c>
      <c r="H34" s="7">
        <f t="shared" si="2"/>
        <v>27.92361481340442</v>
      </c>
      <c r="J34"/>
      <c r="L34"/>
      <c r="M34"/>
      <c r="N34"/>
    </row>
    <row r="35" spans="1:14">
      <c r="A35">
        <v>71</v>
      </c>
      <c r="B35">
        <v>332.2</v>
      </c>
      <c r="C35">
        <v>302.8</v>
      </c>
      <c r="D35">
        <v>5384</v>
      </c>
      <c r="E35">
        <v>36.799999999999997</v>
      </c>
      <c r="F35" s="8">
        <f t="shared" si="0"/>
        <v>20.840559587672239</v>
      </c>
      <c r="G35" s="7">
        <f t="shared" si="1"/>
        <v>27.14</v>
      </c>
      <c r="H35" s="7">
        <f t="shared" si="2"/>
        <v>27.822117288651945</v>
      </c>
      <c r="J35"/>
      <c r="L35"/>
      <c r="M35"/>
      <c r="N35"/>
    </row>
    <row r="36" spans="1:14">
      <c r="A36">
        <v>70.89</v>
      </c>
      <c r="B36">
        <v>332.7</v>
      </c>
      <c r="C36">
        <v>304.10000000000002</v>
      </c>
      <c r="D36">
        <v>5537</v>
      </c>
      <c r="E36">
        <v>35.6</v>
      </c>
      <c r="F36" s="8">
        <f t="shared" si="0"/>
        <v>20.733901335857791</v>
      </c>
      <c r="G36" s="7">
        <f t="shared" si="1"/>
        <v>26.255000000000003</v>
      </c>
      <c r="H36" s="7">
        <f t="shared" si="2"/>
        <v>27.67972867479056</v>
      </c>
      <c r="J36"/>
      <c r="L36"/>
      <c r="M36"/>
      <c r="N36"/>
    </row>
    <row r="37" spans="1:14">
      <c r="A37">
        <v>70.77</v>
      </c>
      <c r="B37">
        <v>332.5</v>
      </c>
      <c r="C37">
        <v>298.7</v>
      </c>
      <c r="D37">
        <v>5690</v>
      </c>
      <c r="E37">
        <v>34.4</v>
      </c>
      <c r="F37" s="8">
        <f t="shared" si="0"/>
        <v>20.588618912380351</v>
      </c>
      <c r="G37" s="7">
        <f t="shared" si="1"/>
        <v>25.37</v>
      </c>
      <c r="H37" s="7">
        <f t="shared" si="2"/>
        <v>27.485776846915464</v>
      </c>
      <c r="J37"/>
      <c r="L37"/>
      <c r="M37"/>
      <c r="N37"/>
    </row>
    <row r="38" spans="1:14">
      <c r="A38">
        <v>70.53</v>
      </c>
      <c r="B38">
        <v>331.8</v>
      </c>
      <c r="C38">
        <v>307.2</v>
      </c>
      <c r="D38">
        <v>5839</v>
      </c>
      <c r="E38">
        <v>33.200000000000003</v>
      </c>
      <c r="F38" s="8">
        <f t="shared" si="0"/>
        <v>20.390743662564429</v>
      </c>
      <c r="G38" s="7">
        <f t="shared" si="1"/>
        <v>24.485000000000003</v>
      </c>
      <c r="H38" s="7">
        <f t="shared" si="2"/>
        <v>27.221613670982485</v>
      </c>
      <c r="J38"/>
      <c r="L38"/>
      <c r="M38"/>
      <c r="N38"/>
    </row>
    <row r="39" spans="1:14">
      <c r="A39">
        <v>70.42</v>
      </c>
      <c r="B39">
        <v>332.7</v>
      </c>
      <c r="C39">
        <v>305.5</v>
      </c>
      <c r="D39">
        <v>5984</v>
      </c>
      <c r="E39">
        <v>32</v>
      </c>
      <c r="F39" s="8">
        <f t="shared" si="0"/>
        <v>20.141790259808563</v>
      </c>
      <c r="G39" s="7">
        <f t="shared" si="1"/>
        <v>23.6</v>
      </c>
      <c r="H39" s="7">
        <f t="shared" si="2"/>
        <v>26.889261233815688</v>
      </c>
      <c r="J39"/>
      <c r="L39"/>
      <c r="M39"/>
      <c r="N39"/>
    </row>
    <row r="40" spans="1:14">
      <c r="A40">
        <v>70.3</v>
      </c>
      <c r="B40">
        <v>331.9</v>
      </c>
      <c r="C40">
        <v>304.39999999999998</v>
      </c>
      <c r="D40">
        <v>6147</v>
      </c>
      <c r="E40">
        <v>31</v>
      </c>
      <c r="F40" s="8">
        <f t="shared" si="0"/>
        <v>20.043862417166299</v>
      </c>
      <c r="G40" s="7">
        <f t="shared" si="1"/>
        <v>22.862500000000001</v>
      </c>
      <c r="H40" s="7">
        <f t="shared" si="2"/>
        <v>26.758527703731914</v>
      </c>
      <c r="J40"/>
      <c r="L40"/>
      <c r="M40"/>
      <c r="N40"/>
    </row>
    <row r="41" spans="1:14">
      <c r="A41">
        <v>70.3</v>
      </c>
      <c r="B41">
        <v>328.4</v>
      </c>
      <c r="C41">
        <v>306.5</v>
      </c>
      <c r="D41">
        <v>6292</v>
      </c>
      <c r="E41">
        <v>29.8</v>
      </c>
      <c r="F41" s="8">
        <f t="shared" si="0"/>
        <v>19.72247817397707</v>
      </c>
      <c r="G41" s="7">
        <f t="shared" si="1"/>
        <v>21.977500000000003</v>
      </c>
      <c r="H41" s="7">
        <f t="shared" si="2"/>
        <v>26.329480198019805</v>
      </c>
      <c r="J41"/>
      <c r="L41"/>
      <c r="M41"/>
      <c r="N41"/>
    </row>
    <row r="42" spans="1:14">
      <c r="A42">
        <v>70.069999999999993</v>
      </c>
      <c r="B42">
        <v>327.5</v>
      </c>
      <c r="C42">
        <v>304.10000000000002</v>
      </c>
      <c r="D42">
        <v>6444</v>
      </c>
      <c r="E42">
        <v>28.6</v>
      </c>
      <c r="F42" s="8">
        <f t="shared" si="0"/>
        <v>19.385547491322185</v>
      </c>
      <c r="G42" s="7">
        <f t="shared" si="1"/>
        <v>21.092500000000001</v>
      </c>
      <c r="H42" s="7">
        <f t="shared" si="2"/>
        <v>25.879678217821784</v>
      </c>
      <c r="J42"/>
      <c r="L42"/>
      <c r="M42"/>
      <c r="N42"/>
    </row>
    <row r="43" spans="1:14">
      <c r="A43">
        <v>69.709999999999994</v>
      </c>
      <c r="B43">
        <v>324.39999999999998</v>
      </c>
      <c r="C43">
        <v>305</v>
      </c>
      <c r="D43">
        <v>6749</v>
      </c>
      <c r="E43">
        <v>26.2</v>
      </c>
      <c r="F43" s="8">
        <f t="shared" si="0"/>
        <v>18.599326811822866</v>
      </c>
      <c r="G43" s="7">
        <f t="shared" si="1"/>
        <v>19.322500000000002</v>
      </c>
      <c r="H43" s="7">
        <f t="shared" si="2"/>
        <v>24.830074733434884</v>
      </c>
      <c r="J43"/>
      <c r="L43"/>
      <c r="M43"/>
      <c r="N43"/>
    </row>
    <row r="44" spans="1:14">
      <c r="A44">
        <v>69.48</v>
      </c>
      <c r="B44">
        <v>327</v>
      </c>
      <c r="C44">
        <v>295.5</v>
      </c>
      <c r="D44">
        <v>6901</v>
      </c>
      <c r="E44">
        <v>25</v>
      </c>
      <c r="F44" s="8">
        <f t="shared" si="0"/>
        <v>18.147154728095089</v>
      </c>
      <c r="G44" s="7">
        <f t="shared" si="1"/>
        <v>18.4375</v>
      </c>
      <c r="H44" s="7">
        <f t="shared" si="2"/>
        <v>24.22642564737243</v>
      </c>
      <c r="J44"/>
      <c r="L44"/>
      <c r="M44"/>
      <c r="N44"/>
    </row>
    <row r="45" spans="1:14">
      <c r="A45">
        <v>68.89</v>
      </c>
      <c r="B45">
        <v>318.60000000000002</v>
      </c>
      <c r="C45">
        <v>300.7</v>
      </c>
      <c r="D45">
        <v>7332</v>
      </c>
      <c r="E45">
        <v>22.6</v>
      </c>
      <c r="F45" s="8">
        <f t="shared" si="0"/>
        <v>17.429599242663301</v>
      </c>
      <c r="G45" s="7">
        <f t="shared" si="1"/>
        <v>16.6675</v>
      </c>
      <c r="H45" s="7">
        <f t="shared" si="2"/>
        <v>23.268490099009902</v>
      </c>
      <c r="J45"/>
      <c r="L45"/>
      <c r="M45"/>
      <c r="N45"/>
    </row>
    <row r="46" spans="1:14">
      <c r="A46">
        <v>69.95</v>
      </c>
      <c r="B46">
        <v>313.3</v>
      </c>
      <c r="C46">
        <v>255.8</v>
      </c>
      <c r="D46">
        <v>7488</v>
      </c>
      <c r="E46">
        <v>21.4</v>
      </c>
      <c r="F46" s="8">
        <f t="shared" si="0"/>
        <v>16.855285579047017</v>
      </c>
      <c r="G46" s="7">
        <f t="shared" si="1"/>
        <v>15.782500000000001</v>
      </c>
      <c r="H46" s="7">
        <f t="shared" si="2"/>
        <v>22.501782178217823</v>
      </c>
      <c r="J46"/>
      <c r="L46"/>
      <c r="M46"/>
      <c r="N46"/>
    </row>
    <row r="47" spans="1:14">
      <c r="A47" s="3"/>
      <c r="B47" s="3"/>
      <c r="C47" s="3"/>
      <c r="D47" s="3"/>
      <c r="F47" s="8">
        <f t="shared" si="0"/>
        <v>0</v>
      </c>
      <c r="G47" s="7">
        <f t="shared" si="1"/>
        <v>0</v>
      </c>
      <c r="H47" s="7">
        <f t="shared" si="2"/>
        <v>0</v>
      </c>
      <c r="J47"/>
      <c r="L47"/>
      <c r="M47"/>
      <c r="N47"/>
    </row>
    <row r="48" spans="1:14"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J48"/>
      <c r="L48"/>
      <c r="M48"/>
      <c r="N48"/>
    </row>
    <row r="49" spans="3:14"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J49"/>
      <c r="L49"/>
      <c r="M49"/>
      <c r="N49"/>
    </row>
    <row r="50" spans="3:14"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J50"/>
      <c r="L50"/>
      <c r="M50"/>
      <c r="N50"/>
    </row>
    <row r="51" spans="3:14"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J51"/>
      <c r="L51"/>
      <c r="M51"/>
      <c r="N51"/>
    </row>
    <row r="52" spans="3:14"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J52"/>
      <c r="L52"/>
      <c r="M52"/>
      <c r="N52"/>
    </row>
    <row r="53" spans="3:14"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J53"/>
      <c r="L53"/>
      <c r="M53"/>
      <c r="N53"/>
    </row>
    <row r="54" spans="3:14"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J54"/>
      <c r="L54"/>
      <c r="M54"/>
      <c r="N54"/>
    </row>
    <row r="55" spans="3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3:14"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J56"/>
      <c r="L56"/>
      <c r="M56"/>
      <c r="N56"/>
    </row>
    <row r="57" spans="3:14"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J57"/>
      <c r="L57"/>
      <c r="M57"/>
      <c r="N57"/>
    </row>
    <row r="58" spans="3:14"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J58"/>
      <c r="L58"/>
      <c r="M58"/>
      <c r="N58"/>
    </row>
    <row r="59" spans="3:14"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J59"/>
      <c r="L59"/>
      <c r="M59"/>
      <c r="N59"/>
    </row>
    <row r="60" spans="3:14"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J60"/>
      <c r="L60"/>
      <c r="M60"/>
      <c r="N60"/>
    </row>
    <row r="61" spans="3:14">
      <c r="C61"/>
      <c r="D61"/>
      <c r="E61"/>
      <c r="F61" s="8">
        <f t="shared" ref="F61:F124" si="3">(D61*E61)/9507</f>
        <v>0</v>
      </c>
      <c r="G61" s="7">
        <f t="shared" ref="G61:G124" si="4">SUM(E61*0.7375)</f>
        <v>0</v>
      </c>
      <c r="H61" s="7">
        <f t="shared" ref="H61:H124" si="5">SUM(D61*G61)/5252</f>
        <v>0</v>
      </c>
      <c r="J61"/>
      <c r="L61"/>
      <c r="M61"/>
      <c r="N61"/>
    </row>
    <row r="62" spans="3:14"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J62"/>
      <c r="L62"/>
      <c r="M62"/>
      <c r="N62"/>
    </row>
    <row r="63" spans="3:14"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J63"/>
      <c r="L63"/>
      <c r="M63"/>
      <c r="N63"/>
    </row>
    <row r="64" spans="3:14"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J64"/>
      <c r="L64"/>
      <c r="M64"/>
      <c r="N64"/>
    </row>
    <row r="65" spans="3:14"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J65"/>
      <c r="L65"/>
      <c r="M65"/>
      <c r="N65"/>
    </row>
    <row r="66" spans="3:14"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J120"/>
      <c r="L120"/>
      <c r="M120"/>
      <c r="N120"/>
    </row>
    <row r="121" spans="3:14"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J121"/>
      <c r="L121"/>
      <c r="M121"/>
      <c r="N121"/>
    </row>
    <row r="122" spans="3:14"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J122"/>
      <c r="L122"/>
      <c r="M122"/>
      <c r="N122"/>
    </row>
    <row r="123" spans="3:14"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J123"/>
      <c r="L123"/>
      <c r="M123"/>
      <c r="N123"/>
    </row>
    <row r="124" spans="3:14"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J124"/>
      <c r="L124"/>
      <c r="M124"/>
      <c r="N124"/>
    </row>
    <row r="125" spans="3:14">
      <c r="C125"/>
      <c r="D125"/>
      <c r="E125"/>
      <c r="F125" s="8">
        <f t="shared" ref="F125:F188" si="6">(D125*E125)/9507</f>
        <v>0</v>
      </c>
      <c r="G125" s="7">
        <f t="shared" ref="G125:G188" si="7">SUM(E125*0.7375)</f>
        <v>0</v>
      </c>
      <c r="H125" s="7">
        <f t="shared" ref="H125:H188" si="8">SUM(D125*G125)/5252</f>
        <v>0</v>
      </c>
      <c r="J125"/>
      <c r="L125"/>
      <c r="M125"/>
      <c r="N125"/>
    </row>
    <row r="126" spans="3:14"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J126"/>
      <c r="L126"/>
      <c r="M126"/>
      <c r="N126"/>
    </row>
    <row r="127" spans="3:14"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J127"/>
      <c r="L127"/>
      <c r="M127"/>
      <c r="N127"/>
    </row>
    <row r="128" spans="3:14"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J128"/>
      <c r="L128"/>
      <c r="M128"/>
      <c r="N128"/>
    </row>
    <row r="129" spans="3:14"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J129"/>
      <c r="L129"/>
      <c r="M129"/>
      <c r="N129"/>
    </row>
    <row r="130" spans="3:14"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J184"/>
      <c r="L184"/>
      <c r="M184"/>
      <c r="N184"/>
    </row>
    <row r="185" spans="3:14"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J185"/>
      <c r="L185"/>
      <c r="M185"/>
      <c r="N185"/>
    </row>
    <row r="186" spans="3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  <c r="N186"/>
    </row>
    <row r="187" spans="3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  <c r="N187"/>
    </row>
    <row r="188" spans="3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  <c r="N188"/>
    </row>
    <row r="189" spans="3:14">
      <c r="C189"/>
      <c r="D189"/>
      <c r="E189"/>
      <c r="F189" s="8">
        <f t="shared" ref="F189:F252" si="9">(D189*E189)/9507</f>
        <v>0</v>
      </c>
      <c r="G189" s="7">
        <f t="shared" ref="G189:G252" si="10">SUM(E189*0.7375)</f>
        <v>0</v>
      </c>
      <c r="H189" s="7">
        <f t="shared" ref="H189:H252" si="11">SUM(D189*G189)/5252</f>
        <v>0</v>
      </c>
      <c r="J189"/>
      <c r="L189"/>
      <c r="M189"/>
      <c r="N189"/>
    </row>
    <row r="190" spans="3:14"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3:14"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3:14"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3:14"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3:14"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si="9"/>
        <v>0</v>
      </c>
      <c r="G248" s="7">
        <f t="shared" si="10"/>
        <v>0</v>
      </c>
      <c r="H248" s="7">
        <f t="shared" si="11"/>
        <v>0</v>
      </c>
      <c r="J248"/>
      <c r="L248"/>
      <c r="M248"/>
      <c r="N248"/>
    </row>
    <row r="249" spans="3:14">
      <c r="C249"/>
      <c r="D249"/>
      <c r="E249"/>
      <c r="F249" s="8">
        <f t="shared" si="9"/>
        <v>0</v>
      </c>
      <c r="G249" s="7">
        <f t="shared" si="10"/>
        <v>0</v>
      </c>
      <c r="H249" s="7">
        <f t="shared" si="11"/>
        <v>0</v>
      </c>
      <c r="J249"/>
      <c r="L249"/>
      <c r="M249"/>
      <c r="N249"/>
    </row>
    <row r="250" spans="3:14">
      <c r="C250"/>
      <c r="D250"/>
      <c r="E250"/>
      <c r="F250" s="8">
        <f t="shared" si="9"/>
        <v>0</v>
      </c>
      <c r="G250" s="7">
        <f t="shared" si="10"/>
        <v>0</v>
      </c>
      <c r="H250" s="7">
        <f t="shared" si="11"/>
        <v>0</v>
      </c>
      <c r="J250"/>
      <c r="L250"/>
      <c r="M250"/>
      <c r="N250"/>
    </row>
    <row r="251" spans="3:14">
      <c r="C251"/>
      <c r="D251"/>
      <c r="E251"/>
      <c r="F251" s="8">
        <f t="shared" si="9"/>
        <v>0</v>
      </c>
      <c r="G251" s="7">
        <f t="shared" si="10"/>
        <v>0</v>
      </c>
      <c r="H251" s="7">
        <f t="shared" si="11"/>
        <v>0</v>
      </c>
      <c r="J251"/>
      <c r="L251"/>
      <c r="M251"/>
      <c r="N251"/>
    </row>
    <row r="252" spans="3:14">
      <c r="C252"/>
      <c r="D252"/>
      <c r="E252"/>
      <c r="F252" s="8">
        <f t="shared" si="9"/>
        <v>0</v>
      </c>
      <c r="G252" s="7">
        <f t="shared" si="10"/>
        <v>0</v>
      </c>
      <c r="H252" s="7">
        <f t="shared" si="11"/>
        <v>0</v>
      </c>
      <c r="J252"/>
      <c r="L252"/>
      <c r="M252"/>
      <c r="N252"/>
    </row>
    <row r="253" spans="3:14">
      <c r="C253"/>
      <c r="D253"/>
      <c r="E253"/>
      <c r="F253" s="8">
        <f t="shared" ref="F253:F316" si="12">(D253*E253)/9507</f>
        <v>0</v>
      </c>
      <c r="G253" s="7">
        <f t="shared" ref="G253:G316" si="13">SUM(E253*0.7375)</f>
        <v>0</v>
      </c>
      <c r="H253" s="7">
        <f t="shared" ref="H253:H316" si="14">SUM(D253*G253)/5252</f>
        <v>0</v>
      </c>
      <c r="J253"/>
      <c r="L253"/>
      <c r="M253"/>
      <c r="N253"/>
    </row>
    <row r="254" spans="3:14">
      <c r="C254"/>
      <c r="D254"/>
      <c r="E254"/>
      <c r="F254" s="8">
        <f t="shared" si="12"/>
        <v>0</v>
      </c>
      <c r="G254" s="7">
        <f t="shared" si="13"/>
        <v>0</v>
      </c>
      <c r="H254" s="7">
        <f t="shared" si="14"/>
        <v>0</v>
      </c>
      <c r="J254"/>
      <c r="L254"/>
      <c r="M254"/>
      <c r="N254"/>
    </row>
    <row r="255" spans="3:14">
      <c r="C255"/>
      <c r="D255"/>
      <c r="E255"/>
      <c r="F255" s="8">
        <f t="shared" si="12"/>
        <v>0</v>
      </c>
      <c r="G255" s="7">
        <f t="shared" si="13"/>
        <v>0</v>
      </c>
      <c r="H255" s="7">
        <f t="shared" si="14"/>
        <v>0</v>
      </c>
      <c r="J255"/>
      <c r="L255"/>
      <c r="M255"/>
      <c r="N255"/>
    </row>
    <row r="256" spans="3:14">
      <c r="C256"/>
      <c r="D256"/>
      <c r="E256"/>
      <c r="F256" s="8">
        <f t="shared" si="12"/>
        <v>0</v>
      </c>
      <c r="G256" s="7">
        <f t="shared" si="13"/>
        <v>0</v>
      </c>
      <c r="H256" s="7">
        <f t="shared" si="14"/>
        <v>0</v>
      </c>
      <c r="J256"/>
      <c r="L256"/>
      <c r="M256"/>
      <c r="N256"/>
    </row>
    <row r="257" spans="3:14">
      <c r="C257"/>
      <c r="D257"/>
      <c r="E257"/>
      <c r="F257" s="8">
        <f t="shared" si="12"/>
        <v>0</v>
      </c>
      <c r="G257" s="7">
        <f t="shared" si="13"/>
        <v>0</v>
      </c>
      <c r="H257" s="7">
        <f t="shared" si="14"/>
        <v>0</v>
      </c>
      <c r="J257"/>
      <c r="L257"/>
      <c r="M257"/>
      <c r="N257"/>
    </row>
    <row r="258" spans="3:14">
      <c r="C258"/>
      <c r="D258"/>
      <c r="E258"/>
      <c r="F258" s="8">
        <f t="shared" si="12"/>
        <v>0</v>
      </c>
      <c r="G258" s="7">
        <f t="shared" si="13"/>
        <v>0</v>
      </c>
      <c r="H258" s="7">
        <f t="shared" si="14"/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si="12"/>
        <v>0</v>
      </c>
      <c r="G312" s="7">
        <f t="shared" si="13"/>
        <v>0</v>
      </c>
      <c r="H312" s="7">
        <f t="shared" si="14"/>
        <v>0</v>
      </c>
      <c r="J312"/>
      <c r="L312"/>
      <c r="M312"/>
      <c r="N312"/>
    </row>
    <row r="313" spans="3:14">
      <c r="C313"/>
      <c r="D313"/>
      <c r="E313"/>
      <c r="F313" s="8">
        <f t="shared" si="12"/>
        <v>0</v>
      </c>
      <c r="G313" s="7">
        <f t="shared" si="13"/>
        <v>0</v>
      </c>
      <c r="H313" s="7">
        <f t="shared" si="14"/>
        <v>0</v>
      </c>
      <c r="J313"/>
      <c r="L313"/>
      <c r="M313"/>
      <c r="N313"/>
    </row>
    <row r="314" spans="3:14">
      <c r="C314"/>
      <c r="D314"/>
      <c r="E314"/>
      <c r="F314" s="8">
        <f t="shared" si="12"/>
        <v>0</v>
      </c>
      <c r="G314" s="7">
        <f t="shared" si="13"/>
        <v>0</v>
      </c>
      <c r="H314" s="7">
        <f t="shared" si="14"/>
        <v>0</v>
      </c>
      <c r="J314"/>
      <c r="L314"/>
      <c r="M314"/>
      <c r="N314"/>
    </row>
    <row r="315" spans="3:14">
      <c r="C315"/>
      <c r="D315"/>
      <c r="E315"/>
      <c r="F315" s="8">
        <f t="shared" si="12"/>
        <v>0</v>
      </c>
      <c r="G315" s="7">
        <f t="shared" si="13"/>
        <v>0</v>
      </c>
      <c r="H315" s="7">
        <f t="shared" si="14"/>
        <v>0</v>
      </c>
      <c r="J315"/>
      <c r="L315"/>
      <c r="M315"/>
      <c r="N315"/>
    </row>
    <row r="316" spans="3:14">
      <c r="C316"/>
      <c r="D316"/>
      <c r="E316"/>
      <c r="F316" s="8">
        <f t="shared" si="12"/>
        <v>0</v>
      </c>
      <c r="G316" s="7">
        <f t="shared" si="13"/>
        <v>0</v>
      </c>
      <c r="H316" s="7">
        <f t="shared" si="14"/>
        <v>0</v>
      </c>
      <c r="J316"/>
      <c r="L316"/>
      <c r="M316"/>
      <c r="N316"/>
    </row>
    <row r="317" spans="3:14">
      <c r="C317"/>
      <c r="D317"/>
      <c r="E317"/>
      <c r="F317" s="8">
        <f t="shared" ref="F317:F380" si="15">(D317*E317)/9507</f>
        <v>0</v>
      </c>
      <c r="G317" s="7">
        <f t="shared" ref="G317:G380" si="16">SUM(E317*0.7375)</f>
        <v>0</v>
      </c>
      <c r="H317" s="7">
        <f t="shared" ref="H317:H380" si="17">SUM(D317*G317)/5252</f>
        <v>0</v>
      </c>
      <c r="J317"/>
      <c r="L317"/>
      <c r="M317"/>
      <c r="N317"/>
    </row>
    <row r="318" spans="3:14">
      <c r="C318"/>
      <c r="D318"/>
      <c r="E318"/>
      <c r="F318" s="8">
        <f t="shared" si="15"/>
        <v>0</v>
      </c>
      <c r="G318" s="7">
        <f t="shared" si="16"/>
        <v>0</v>
      </c>
      <c r="H318" s="7">
        <f t="shared" si="17"/>
        <v>0</v>
      </c>
      <c r="J318"/>
      <c r="L318"/>
      <c r="M318"/>
      <c r="N318"/>
    </row>
    <row r="319" spans="3:14">
      <c r="C319"/>
      <c r="D319"/>
      <c r="E319"/>
      <c r="F319" s="8">
        <f t="shared" si="15"/>
        <v>0</v>
      </c>
      <c r="G319" s="7">
        <f t="shared" si="16"/>
        <v>0</v>
      </c>
      <c r="H319" s="7">
        <f t="shared" si="17"/>
        <v>0</v>
      </c>
      <c r="J319"/>
      <c r="L319"/>
      <c r="M319"/>
      <c r="N319"/>
    </row>
    <row r="320" spans="3:14">
      <c r="C320"/>
      <c r="D320"/>
      <c r="E320"/>
      <c r="F320" s="8">
        <f t="shared" si="15"/>
        <v>0</v>
      </c>
      <c r="G320" s="7">
        <f t="shared" si="16"/>
        <v>0</v>
      </c>
      <c r="H320" s="7">
        <f t="shared" si="17"/>
        <v>0</v>
      </c>
      <c r="J320"/>
      <c r="L320"/>
      <c r="M320"/>
      <c r="N320"/>
    </row>
    <row r="321" spans="3:14">
      <c r="C321"/>
      <c r="D321"/>
      <c r="E321"/>
      <c r="F321" s="8">
        <f t="shared" si="15"/>
        <v>0</v>
      </c>
      <c r="G321" s="7">
        <f t="shared" si="16"/>
        <v>0</v>
      </c>
      <c r="H321" s="7">
        <f t="shared" si="17"/>
        <v>0</v>
      </c>
      <c r="J321"/>
      <c r="L321"/>
      <c r="M321"/>
      <c r="N321"/>
    </row>
    <row r="322" spans="3:14">
      <c r="C322"/>
      <c r="D322"/>
      <c r="E322"/>
      <c r="F322" s="8">
        <f t="shared" si="15"/>
        <v>0</v>
      </c>
      <c r="G322" s="7">
        <f t="shared" si="16"/>
        <v>0</v>
      </c>
      <c r="H322" s="7">
        <f t="shared" si="17"/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J350"/>
      <c r="L350"/>
      <c r="M350"/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J351"/>
      <c r="L351"/>
      <c r="M351"/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J352"/>
      <c r="L352"/>
      <c r="M352"/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J353"/>
      <c r="L353"/>
      <c r="M353"/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J354"/>
      <c r="L354"/>
      <c r="M354"/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J364"/>
      <c r="L364"/>
      <c r="M364"/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J365"/>
      <c r="L365"/>
      <c r="M365"/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J366"/>
      <c r="L366"/>
      <c r="M366"/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J367"/>
      <c r="L367"/>
      <c r="M367"/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J368"/>
      <c r="L368"/>
      <c r="M368"/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si="15"/>
        <v>0</v>
      </c>
      <c r="G376" s="7">
        <f t="shared" si="16"/>
        <v>0</v>
      </c>
      <c r="H376" s="7">
        <f t="shared" si="17"/>
        <v>0</v>
      </c>
      <c r="J376"/>
      <c r="L376"/>
      <c r="M376"/>
      <c r="N376"/>
    </row>
    <row r="377" spans="3:14">
      <c r="C377"/>
      <c r="D377"/>
      <c r="E377"/>
      <c r="F377" s="8">
        <f t="shared" si="15"/>
        <v>0</v>
      </c>
      <c r="G377" s="7">
        <f t="shared" si="16"/>
        <v>0</v>
      </c>
      <c r="H377" s="7">
        <f t="shared" si="17"/>
        <v>0</v>
      </c>
      <c r="J377"/>
      <c r="L377"/>
      <c r="M377"/>
      <c r="N377"/>
    </row>
    <row r="378" spans="3:14">
      <c r="C378"/>
      <c r="D378"/>
      <c r="E378"/>
      <c r="F378" s="8">
        <f t="shared" si="15"/>
        <v>0</v>
      </c>
      <c r="G378" s="7">
        <f t="shared" si="16"/>
        <v>0</v>
      </c>
      <c r="H378" s="7">
        <f t="shared" si="17"/>
        <v>0</v>
      </c>
      <c r="J378"/>
      <c r="L378"/>
      <c r="M378"/>
      <c r="N378"/>
    </row>
    <row r="379" spans="3:14">
      <c r="C379"/>
      <c r="D379"/>
      <c r="E379"/>
      <c r="F379" s="8">
        <f t="shared" si="15"/>
        <v>0</v>
      </c>
      <c r="G379" s="7">
        <f t="shared" si="16"/>
        <v>0</v>
      </c>
      <c r="H379" s="7">
        <f t="shared" si="17"/>
        <v>0</v>
      </c>
      <c r="J379"/>
      <c r="L379"/>
      <c r="M379"/>
      <c r="N379"/>
    </row>
    <row r="380" spans="3:14">
      <c r="C380"/>
      <c r="D380"/>
      <c r="E380"/>
      <c r="F380" s="8">
        <f t="shared" si="15"/>
        <v>0</v>
      </c>
      <c r="G380" s="7">
        <f t="shared" si="16"/>
        <v>0</v>
      </c>
      <c r="H380" s="7">
        <f t="shared" si="17"/>
        <v>0</v>
      </c>
      <c r="J380"/>
      <c r="L380"/>
      <c r="M380"/>
      <c r="N380"/>
    </row>
    <row r="381" spans="3:14">
      <c r="C381"/>
      <c r="D381"/>
      <c r="E381"/>
      <c r="F381" s="8">
        <f t="shared" ref="F381:F444" si="18">(D381*E381)/9507</f>
        <v>0</v>
      </c>
      <c r="G381" s="7">
        <f t="shared" ref="G381:G444" si="19">SUM(E381*0.7375)</f>
        <v>0</v>
      </c>
      <c r="H381" s="7">
        <f t="shared" ref="H381:H444" si="20">SUM(D381*G381)/5252</f>
        <v>0</v>
      </c>
      <c r="J381"/>
      <c r="L381"/>
      <c r="M381"/>
      <c r="N381"/>
    </row>
    <row r="382" spans="3:14">
      <c r="C382"/>
      <c r="D382"/>
      <c r="E382"/>
      <c r="F382" s="8">
        <f t="shared" si="18"/>
        <v>0</v>
      </c>
      <c r="G382" s="7">
        <f t="shared" si="19"/>
        <v>0</v>
      </c>
      <c r="H382" s="7">
        <f t="shared" si="20"/>
        <v>0</v>
      </c>
      <c r="J382"/>
      <c r="L382"/>
      <c r="M382"/>
      <c r="N382"/>
    </row>
    <row r="383" spans="3:14">
      <c r="C383"/>
      <c r="D383"/>
      <c r="E383"/>
      <c r="F383" s="8">
        <f t="shared" si="18"/>
        <v>0</v>
      </c>
      <c r="G383" s="7">
        <f t="shared" si="19"/>
        <v>0</v>
      </c>
      <c r="H383" s="7">
        <f t="shared" si="20"/>
        <v>0</v>
      </c>
      <c r="J383"/>
      <c r="L383"/>
      <c r="M383"/>
      <c r="N383"/>
    </row>
    <row r="384" spans="3:14">
      <c r="C384"/>
      <c r="D384"/>
      <c r="E384"/>
      <c r="F384" s="8">
        <f t="shared" si="18"/>
        <v>0</v>
      </c>
      <c r="G384" s="7">
        <f t="shared" si="19"/>
        <v>0</v>
      </c>
      <c r="H384" s="7">
        <f t="shared" si="20"/>
        <v>0</v>
      </c>
      <c r="J384"/>
      <c r="L384"/>
      <c r="M384"/>
      <c r="N384"/>
    </row>
    <row r="385" spans="3:14">
      <c r="C385"/>
      <c r="D385"/>
      <c r="E385"/>
      <c r="F385" s="8">
        <f t="shared" si="18"/>
        <v>0</v>
      </c>
      <c r="G385" s="7">
        <f t="shared" si="19"/>
        <v>0</v>
      </c>
      <c r="H385" s="7">
        <f t="shared" si="20"/>
        <v>0</v>
      </c>
      <c r="J385"/>
      <c r="L385"/>
      <c r="M385"/>
      <c r="N385"/>
    </row>
    <row r="386" spans="3:14">
      <c r="C386"/>
      <c r="D386"/>
      <c r="E386"/>
      <c r="F386" s="8">
        <f t="shared" si="18"/>
        <v>0</v>
      </c>
      <c r="G386" s="7">
        <f t="shared" si="19"/>
        <v>0</v>
      </c>
      <c r="H386" s="7">
        <f t="shared" si="20"/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si="18"/>
        <v>0</v>
      </c>
      <c r="G440" s="7">
        <f t="shared" si="19"/>
        <v>0</v>
      </c>
      <c r="H440" s="7">
        <f t="shared" si="20"/>
        <v>0</v>
      </c>
      <c r="J440"/>
      <c r="L440"/>
      <c r="M440"/>
      <c r="N440"/>
    </row>
    <row r="441" spans="3:14">
      <c r="C441"/>
      <c r="D441"/>
      <c r="E441"/>
      <c r="F441" s="8">
        <f t="shared" si="18"/>
        <v>0</v>
      </c>
      <c r="G441" s="7">
        <f t="shared" si="19"/>
        <v>0</v>
      </c>
      <c r="H441" s="7">
        <f t="shared" si="20"/>
        <v>0</v>
      </c>
      <c r="J441"/>
      <c r="L441"/>
      <c r="M441"/>
      <c r="N441"/>
    </row>
    <row r="442" spans="3:14">
      <c r="C442"/>
      <c r="D442"/>
      <c r="E442"/>
      <c r="F442" s="8">
        <f t="shared" si="18"/>
        <v>0</v>
      </c>
      <c r="G442" s="7">
        <f t="shared" si="19"/>
        <v>0</v>
      </c>
      <c r="H442" s="7">
        <f t="shared" si="20"/>
        <v>0</v>
      </c>
      <c r="J442"/>
      <c r="L442"/>
      <c r="M442"/>
      <c r="N442"/>
    </row>
    <row r="443" spans="3:14">
      <c r="C443"/>
      <c r="D443"/>
      <c r="E443"/>
      <c r="F443" s="8">
        <f t="shared" si="18"/>
        <v>0</v>
      </c>
      <c r="G443" s="7">
        <f t="shared" si="19"/>
        <v>0</v>
      </c>
      <c r="H443" s="7">
        <f t="shared" si="20"/>
        <v>0</v>
      </c>
      <c r="J443"/>
      <c r="L443"/>
      <c r="M443"/>
      <c r="N443"/>
    </row>
    <row r="444" spans="3:14">
      <c r="C444"/>
      <c r="D444"/>
      <c r="E444"/>
      <c r="F444" s="8">
        <f t="shared" si="18"/>
        <v>0</v>
      </c>
      <c r="G444" s="7">
        <f t="shared" si="19"/>
        <v>0</v>
      </c>
      <c r="H444" s="7">
        <f t="shared" si="20"/>
        <v>0</v>
      </c>
      <c r="J444"/>
      <c r="L444"/>
      <c r="M444"/>
      <c r="N444"/>
    </row>
    <row r="445" spans="3:14">
      <c r="C445"/>
      <c r="D445"/>
      <c r="E445"/>
      <c r="F445" s="8">
        <f t="shared" ref="F445:F508" si="21">(D445*E445)/9507</f>
        <v>0</v>
      </c>
      <c r="G445" s="7">
        <f t="shared" ref="G445:G508" si="22">SUM(E445*0.7375)</f>
        <v>0</v>
      </c>
      <c r="H445" s="7">
        <f t="shared" ref="H445:H508" si="23">SUM(D445*G445)/5252</f>
        <v>0</v>
      </c>
      <c r="J445"/>
      <c r="L445"/>
      <c r="M445"/>
      <c r="N445"/>
    </row>
    <row r="446" spans="3:14">
      <c r="C446"/>
      <c r="D446"/>
      <c r="E446"/>
      <c r="F446" s="8">
        <f t="shared" si="21"/>
        <v>0</v>
      </c>
      <c r="G446" s="7">
        <f t="shared" si="22"/>
        <v>0</v>
      </c>
      <c r="H446" s="7">
        <f t="shared" si="23"/>
        <v>0</v>
      </c>
      <c r="J446"/>
      <c r="L446"/>
      <c r="M446"/>
      <c r="N446"/>
    </row>
    <row r="447" spans="3:14">
      <c r="C447"/>
      <c r="D447"/>
      <c r="E447"/>
      <c r="F447" s="8">
        <f t="shared" si="21"/>
        <v>0</v>
      </c>
      <c r="G447" s="7">
        <f t="shared" si="22"/>
        <v>0</v>
      </c>
      <c r="H447" s="7">
        <f t="shared" si="23"/>
        <v>0</v>
      </c>
      <c r="J447"/>
      <c r="L447"/>
      <c r="M447"/>
      <c r="N447"/>
    </row>
    <row r="448" spans="3:14">
      <c r="C448"/>
      <c r="D448"/>
      <c r="E448"/>
      <c r="F448" s="8">
        <f t="shared" si="21"/>
        <v>0</v>
      </c>
      <c r="G448" s="7">
        <f t="shared" si="22"/>
        <v>0</v>
      </c>
      <c r="H448" s="7">
        <f t="shared" si="23"/>
        <v>0</v>
      </c>
      <c r="J448"/>
      <c r="L448"/>
      <c r="M448"/>
      <c r="N448"/>
    </row>
    <row r="449" spans="3:14">
      <c r="C449"/>
      <c r="D449"/>
      <c r="E449"/>
      <c r="F449" s="8">
        <f t="shared" si="21"/>
        <v>0</v>
      </c>
      <c r="G449" s="7">
        <f t="shared" si="22"/>
        <v>0</v>
      </c>
      <c r="H449" s="7">
        <f t="shared" si="23"/>
        <v>0</v>
      </c>
      <c r="J449"/>
      <c r="L449"/>
      <c r="M449"/>
      <c r="N449"/>
    </row>
    <row r="450" spans="3:14">
      <c r="C450"/>
      <c r="D450"/>
      <c r="E450"/>
      <c r="F450" s="8">
        <f t="shared" si="21"/>
        <v>0</v>
      </c>
      <c r="G450" s="7">
        <f t="shared" si="22"/>
        <v>0</v>
      </c>
      <c r="H450" s="7">
        <f t="shared" si="23"/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si="21"/>
        <v>0</v>
      </c>
      <c r="G504" s="7">
        <f t="shared" si="22"/>
        <v>0</v>
      </c>
      <c r="H504" s="7">
        <f t="shared" si="23"/>
        <v>0</v>
      </c>
      <c r="J504"/>
      <c r="L504"/>
      <c r="M504"/>
      <c r="N504"/>
    </row>
    <row r="505" spans="3:14">
      <c r="C505"/>
      <c r="D505"/>
      <c r="E505"/>
      <c r="F505" s="8">
        <f t="shared" si="21"/>
        <v>0</v>
      </c>
      <c r="G505" s="7">
        <f t="shared" si="22"/>
        <v>0</v>
      </c>
      <c r="H505" s="7">
        <f t="shared" si="23"/>
        <v>0</v>
      </c>
      <c r="J505"/>
      <c r="L505"/>
      <c r="M505"/>
      <c r="N505"/>
    </row>
    <row r="506" spans="3:14">
      <c r="C506"/>
      <c r="D506"/>
      <c r="E506"/>
      <c r="F506" s="8">
        <f t="shared" si="21"/>
        <v>0</v>
      </c>
      <c r="G506" s="7">
        <f t="shared" si="22"/>
        <v>0</v>
      </c>
      <c r="H506" s="7">
        <f t="shared" si="23"/>
        <v>0</v>
      </c>
      <c r="J506"/>
      <c r="L506"/>
      <c r="M506"/>
      <c r="N506"/>
    </row>
    <row r="507" spans="3:14">
      <c r="C507"/>
      <c r="D507"/>
      <c r="E507"/>
      <c r="F507" s="8">
        <f t="shared" si="21"/>
        <v>0</v>
      </c>
      <c r="G507" s="7">
        <f t="shared" si="22"/>
        <v>0</v>
      </c>
      <c r="H507" s="7">
        <f t="shared" si="23"/>
        <v>0</v>
      </c>
      <c r="J507"/>
      <c r="L507"/>
      <c r="M507"/>
      <c r="N507"/>
    </row>
    <row r="508" spans="3:14">
      <c r="C508"/>
      <c r="D508"/>
      <c r="E508"/>
      <c r="F508" s="8">
        <f t="shared" si="21"/>
        <v>0</v>
      </c>
      <c r="G508" s="7">
        <f t="shared" si="22"/>
        <v>0</v>
      </c>
      <c r="H508" s="7">
        <f t="shared" si="23"/>
        <v>0</v>
      </c>
      <c r="J508"/>
      <c r="L508"/>
      <c r="M508"/>
      <c r="N508"/>
    </row>
    <row r="509" spans="3:14">
      <c r="C509"/>
      <c r="D509"/>
      <c r="E509"/>
      <c r="F509" s="8">
        <f t="shared" ref="F509:F572" si="24">(D509*E509)/9507</f>
        <v>0</v>
      </c>
      <c r="G509" s="7">
        <f t="shared" ref="G509:G572" si="25">SUM(E509*0.7375)</f>
        <v>0</v>
      </c>
      <c r="H509" s="7">
        <f t="shared" ref="H509:H572" si="26">SUM(D509*G509)/5252</f>
        <v>0</v>
      </c>
      <c r="J509"/>
      <c r="L509"/>
      <c r="M509"/>
      <c r="N509"/>
    </row>
    <row r="510" spans="3:14">
      <c r="C510"/>
      <c r="D510"/>
      <c r="E510"/>
      <c r="F510" s="8">
        <f t="shared" si="24"/>
        <v>0</v>
      </c>
      <c r="G510" s="7">
        <f t="shared" si="25"/>
        <v>0</v>
      </c>
      <c r="H510" s="7">
        <f t="shared" si="26"/>
        <v>0</v>
      </c>
      <c r="J510"/>
      <c r="L510"/>
      <c r="M510"/>
      <c r="N510"/>
    </row>
    <row r="511" spans="3:14">
      <c r="C511"/>
      <c r="D511"/>
      <c r="E511"/>
      <c r="F511" s="8">
        <f t="shared" si="24"/>
        <v>0</v>
      </c>
      <c r="G511" s="7">
        <f t="shared" si="25"/>
        <v>0</v>
      </c>
      <c r="H511" s="7">
        <f t="shared" si="26"/>
        <v>0</v>
      </c>
      <c r="J511"/>
      <c r="L511"/>
      <c r="M511"/>
      <c r="N511"/>
    </row>
    <row r="512" spans="3:14">
      <c r="C512"/>
      <c r="D512"/>
      <c r="E512"/>
      <c r="F512" s="8">
        <f t="shared" si="24"/>
        <v>0</v>
      </c>
      <c r="G512" s="7">
        <f t="shared" si="25"/>
        <v>0</v>
      </c>
      <c r="H512" s="7">
        <f t="shared" si="26"/>
        <v>0</v>
      </c>
      <c r="J512"/>
      <c r="L512"/>
      <c r="M512"/>
      <c r="N512"/>
    </row>
    <row r="513" spans="3:14">
      <c r="C513"/>
      <c r="D513"/>
      <c r="E513"/>
      <c r="F513" s="8">
        <f t="shared" si="24"/>
        <v>0</v>
      </c>
      <c r="G513" s="7">
        <f t="shared" si="25"/>
        <v>0</v>
      </c>
      <c r="H513" s="7">
        <f t="shared" si="26"/>
        <v>0</v>
      </c>
      <c r="J513"/>
      <c r="L513"/>
      <c r="M513"/>
      <c r="N513"/>
    </row>
    <row r="514" spans="3:14">
      <c r="C514"/>
      <c r="D514"/>
      <c r="E514"/>
      <c r="F514" s="8">
        <f t="shared" si="24"/>
        <v>0</v>
      </c>
      <c r="G514" s="7">
        <f t="shared" si="25"/>
        <v>0</v>
      </c>
      <c r="H514" s="7">
        <f t="shared" si="26"/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si="24"/>
        <v>0</v>
      </c>
      <c r="G568" s="7">
        <f t="shared" si="25"/>
        <v>0</v>
      </c>
      <c r="H568" s="7">
        <f t="shared" si="26"/>
        <v>0</v>
      </c>
      <c r="J568"/>
      <c r="L568"/>
      <c r="M568"/>
      <c r="N568"/>
    </row>
    <row r="569" spans="3:14">
      <c r="C569"/>
      <c r="D569"/>
      <c r="E569"/>
      <c r="F569" s="8">
        <f t="shared" si="24"/>
        <v>0</v>
      </c>
      <c r="G569" s="7">
        <f t="shared" si="25"/>
        <v>0</v>
      </c>
      <c r="H569" s="7">
        <f t="shared" si="26"/>
        <v>0</v>
      </c>
      <c r="J569"/>
      <c r="L569"/>
      <c r="M569"/>
      <c r="N569"/>
    </row>
    <row r="570" spans="3:14">
      <c r="C570"/>
      <c r="D570"/>
      <c r="E570"/>
      <c r="F570" s="8">
        <f t="shared" si="24"/>
        <v>0</v>
      </c>
      <c r="G570" s="7">
        <f t="shared" si="25"/>
        <v>0</v>
      </c>
      <c r="H570" s="7">
        <f t="shared" si="26"/>
        <v>0</v>
      </c>
      <c r="J570"/>
      <c r="L570"/>
      <c r="M570"/>
      <c r="N570"/>
    </row>
    <row r="571" spans="3:14">
      <c r="C571"/>
      <c r="D571"/>
      <c r="E571"/>
      <c r="F571" s="8">
        <f t="shared" si="24"/>
        <v>0</v>
      </c>
      <c r="G571" s="7">
        <f t="shared" si="25"/>
        <v>0</v>
      </c>
      <c r="H571" s="7">
        <f t="shared" si="26"/>
        <v>0</v>
      </c>
      <c r="J571"/>
      <c r="L571"/>
      <c r="M571"/>
      <c r="N571"/>
    </row>
    <row r="572" spans="3:14">
      <c r="C572"/>
      <c r="D572"/>
      <c r="E572"/>
      <c r="F572" s="8">
        <f t="shared" si="24"/>
        <v>0</v>
      </c>
      <c r="G572" s="7">
        <f t="shared" si="25"/>
        <v>0</v>
      </c>
      <c r="H572" s="7">
        <f t="shared" si="26"/>
        <v>0</v>
      </c>
      <c r="J572"/>
      <c r="L572"/>
      <c r="M572"/>
      <c r="N572"/>
    </row>
    <row r="573" spans="3:14">
      <c r="C573"/>
      <c r="D573"/>
      <c r="E573"/>
      <c r="F573" s="8">
        <f t="shared" ref="F573:F636" si="27">(D573*E573)/9507</f>
        <v>0</v>
      </c>
      <c r="G573" s="7">
        <f t="shared" ref="G573:G636" si="28">SUM(E573*0.7375)</f>
        <v>0</v>
      </c>
      <c r="H573" s="7">
        <f t="shared" ref="H573:H636" si="29">SUM(D573*G573)/5252</f>
        <v>0</v>
      </c>
      <c r="J573"/>
      <c r="L573"/>
      <c r="M573"/>
      <c r="N573"/>
    </row>
    <row r="574" spans="3:14">
      <c r="C574"/>
      <c r="D574"/>
      <c r="E574"/>
      <c r="F574" s="8">
        <f t="shared" si="27"/>
        <v>0</v>
      </c>
      <c r="G574" s="7">
        <f t="shared" si="28"/>
        <v>0</v>
      </c>
      <c r="H574" s="7">
        <f t="shared" si="29"/>
        <v>0</v>
      </c>
      <c r="J574"/>
      <c r="L574"/>
      <c r="M574"/>
      <c r="N574"/>
    </row>
    <row r="575" spans="3:14">
      <c r="C575"/>
      <c r="D575"/>
      <c r="E575"/>
      <c r="F575" s="8">
        <f t="shared" si="27"/>
        <v>0</v>
      </c>
      <c r="G575" s="7">
        <f t="shared" si="28"/>
        <v>0</v>
      </c>
      <c r="H575" s="7">
        <f t="shared" si="29"/>
        <v>0</v>
      </c>
      <c r="J575"/>
      <c r="L575"/>
      <c r="M575"/>
      <c r="N575"/>
    </row>
    <row r="576" spans="3:14">
      <c r="C576"/>
      <c r="D576"/>
      <c r="E576"/>
      <c r="F576" s="8">
        <f t="shared" si="27"/>
        <v>0</v>
      </c>
      <c r="G576" s="7">
        <f t="shared" si="28"/>
        <v>0</v>
      </c>
      <c r="H576" s="7">
        <f t="shared" si="29"/>
        <v>0</v>
      </c>
      <c r="J576"/>
      <c r="L576"/>
      <c r="M576"/>
      <c r="N576"/>
    </row>
    <row r="577" spans="3:14">
      <c r="C577"/>
      <c r="D577"/>
      <c r="E577"/>
      <c r="F577" s="8">
        <f t="shared" si="27"/>
        <v>0</v>
      </c>
      <c r="G577" s="7">
        <f t="shared" si="28"/>
        <v>0</v>
      </c>
      <c r="H577" s="7">
        <f t="shared" si="29"/>
        <v>0</v>
      </c>
      <c r="J577"/>
      <c r="L577"/>
      <c r="M577"/>
      <c r="N577"/>
    </row>
    <row r="578" spans="3:14">
      <c r="C578"/>
      <c r="D578"/>
      <c r="E578"/>
      <c r="F578" s="8">
        <f t="shared" si="27"/>
        <v>0</v>
      </c>
      <c r="G578" s="7">
        <f t="shared" si="28"/>
        <v>0</v>
      </c>
      <c r="H578" s="7">
        <f t="shared" si="29"/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si="27"/>
        <v>0</v>
      </c>
      <c r="G632" s="7">
        <f t="shared" si="28"/>
        <v>0</v>
      </c>
      <c r="H632" s="7">
        <f t="shared" si="29"/>
        <v>0</v>
      </c>
      <c r="J632"/>
      <c r="L632"/>
      <c r="M632"/>
      <c r="N632"/>
    </row>
    <row r="633" spans="3:14">
      <c r="C633"/>
      <c r="D633"/>
      <c r="E633"/>
      <c r="F633" s="8">
        <f t="shared" si="27"/>
        <v>0</v>
      </c>
      <c r="G633" s="7">
        <f t="shared" si="28"/>
        <v>0</v>
      </c>
      <c r="H633" s="7">
        <f t="shared" si="29"/>
        <v>0</v>
      </c>
      <c r="J633"/>
      <c r="L633"/>
      <c r="M633"/>
      <c r="N633"/>
    </row>
    <row r="634" spans="3:14">
      <c r="C634"/>
      <c r="D634"/>
      <c r="E634"/>
      <c r="F634" s="8">
        <f t="shared" si="27"/>
        <v>0</v>
      </c>
      <c r="G634" s="7">
        <f t="shared" si="28"/>
        <v>0</v>
      </c>
      <c r="H634" s="7">
        <f t="shared" si="29"/>
        <v>0</v>
      </c>
      <c r="J634"/>
      <c r="L634"/>
      <c r="M634"/>
      <c r="N634"/>
    </row>
    <row r="635" spans="3:14">
      <c r="C635"/>
      <c r="D635"/>
      <c r="E635"/>
      <c r="F635" s="8">
        <f t="shared" si="27"/>
        <v>0</v>
      </c>
      <c r="G635" s="7">
        <f t="shared" si="28"/>
        <v>0</v>
      </c>
      <c r="H635" s="7">
        <f t="shared" si="29"/>
        <v>0</v>
      </c>
      <c r="J635"/>
      <c r="L635"/>
      <c r="M635"/>
      <c r="N635"/>
    </row>
    <row r="636" spans="3:14">
      <c r="C636"/>
      <c r="D636"/>
      <c r="E636"/>
      <c r="F636" s="8">
        <f t="shared" si="27"/>
        <v>0</v>
      </c>
      <c r="G636" s="7">
        <f t="shared" si="28"/>
        <v>0</v>
      </c>
      <c r="H636" s="7">
        <f t="shared" si="29"/>
        <v>0</v>
      </c>
      <c r="J636"/>
      <c r="L636"/>
      <c r="M636"/>
      <c r="N636"/>
    </row>
    <row r="637" spans="3:14">
      <c r="C637"/>
      <c r="D637"/>
      <c r="E637"/>
      <c r="F637" s="8">
        <f t="shared" ref="F637:F700" si="30">(D637*E637)/9507</f>
        <v>0</v>
      </c>
      <c r="G637" s="7">
        <f t="shared" ref="G637:G700" si="31">SUM(E637*0.7375)</f>
        <v>0</v>
      </c>
      <c r="H637" s="7">
        <f t="shared" ref="H637:H700" si="32">SUM(D637*G637)/5252</f>
        <v>0</v>
      </c>
      <c r="J637"/>
      <c r="L637"/>
      <c r="M637"/>
      <c r="N637"/>
    </row>
    <row r="638" spans="3:14">
      <c r="C638"/>
      <c r="D638"/>
      <c r="E638"/>
      <c r="F638" s="8">
        <f t="shared" si="30"/>
        <v>0</v>
      </c>
      <c r="G638" s="7">
        <f t="shared" si="31"/>
        <v>0</v>
      </c>
      <c r="H638" s="7">
        <f t="shared" si="32"/>
        <v>0</v>
      </c>
      <c r="J638"/>
      <c r="L638"/>
      <c r="M638"/>
      <c r="N638"/>
    </row>
    <row r="639" spans="3:14">
      <c r="C639"/>
      <c r="D639"/>
      <c r="E639"/>
      <c r="F639" s="8">
        <f t="shared" si="30"/>
        <v>0</v>
      </c>
      <c r="G639" s="7">
        <f t="shared" si="31"/>
        <v>0</v>
      </c>
      <c r="H639" s="7">
        <f t="shared" si="32"/>
        <v>0</v>
      </c>
      <c r="J639"/>
      <c r="L639"/>
      <c r="M639"/>
      <c r="N639"/>
    </row>
    <row r="640" spans="3:14">
      <c r="C640"/>
      <c r="D640"/>
      <c r="E640"/>
      <c r="F640" s="8">
        <f t="shared" si="30"/>
        <v>0</v>
      </c>
      <c r="G640" s="7">
        <f t="shared" si="31"/>
        <v>0</v>
      </c>
      <c r="H640" s="7">
        <f t="shared" si="32"/>
        <v>0</v>
      </c>
      <c r="J640"/>
      <c r="L640"/>
      <c r="M640"/>
      <c r="N640"/>
    </row>
    <row r="641" spans="3:14">
      <c r="C641"/>
      <c r="D641"/>
      <c r="E641"/>
      <c r="F641" s="8">
        <f t="shared" si="30"/>
        <v>0</v>
      </c>
      <c r="G641" s="7">
        <f t="shared" si="31"/>
        <v>0</v>
      </c>
      <c r="H641" s="7">
        <f t="shared" si="32"/>
        <v>0</v>
      </c>
      <c r="J641"/>
      <c r="L641"/>
      <c r="M641"/>
      <c r="N641"/>
    </row>
    <row r="642" spans="3:14">
      <c r="C642"/>
      <c r="D642"/>
      <c r="E642"/>
      <c r="F642" s="8">
        <f t="shared" si="30"/>
        <v>0</v>
      </c>
      <c r="G642" s="7">
        <f t="shared" si="31"/>
        <v>0</v>
      </c>
      <c r="H642" s="7">
        <f t="shared" si="32"/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si="30"/>
        <v>0</v>
      </c>
      <c r="G696" s="7">
        <f t="shared" si="31"/>
        <v>0</v>
      </c>
      <c r="H696" s="7">
        <f t="shared" si="32"/>
        <v>0</v>
      </c>
      <c r="J696"/>
      <c r="L696"/>
      <c r="M696"/>
      <c r="N696"/>
    </row>
    <row r="697" spans="3:14">
      <c r="C697"/>
      <c r="D697"/>
      <c r="E697"/>
      <c r="F697" s="8">
        <f t="shared" si="30"/>
        <v>0</v>
      </c>
      <c r="G697" s="7">
        <f t="shared" si="31"/>
        <v>0</v>
      </c>
      <c r="H697" s="7">
        <f t="shared" si="32"/>
        <v>0</v>
      </c>
      <c r="J697"/>
      <c r="L697"/>
      <c r="M697"/>
      <c r="N697"/>
    </row>
    <row r="698" spans="3:14">
      <c r="C698"/>
      <c r="D698"/>
      <c r="E698"/>
      <c r="F698" s="8">
        <f t="shared" si="30"/>
        <v>0</v>
      </c>
      <c r="G698" s="7">
        <f t="shared" si="31"/>
        <v>0</v>
      </c>
      <c r="H698" s="7">
        <f t="shared" si="32"/>
        <v>0</v>
      </c>
      <c r="J698"/>
      <c r="L698"/>
      <c r="M698"/>
      <c r="N698"/>
    </row>
    <row r="699" spans="3:14">
      <c r="C699"/>
      <c r="D699"/>
      <c r="E699"/>
      <c r="F699" s="8">
        <f t="shared" si="30"/>
        <v>0</v>
      </c>
      <c r="G699" s="7">
        <f t="shared" si="31"/>
        <v>0</v>
      </c>
      <c r="H699" s="7">
        <f t="shared" si="32"/>
        <v>0</v>
      </c>
      <c r="J699"/>
      <c r="L699"/>
      <c r="M699"/>
      <c r="N699"/>
    </row>
    <row r="700" spans="3:14">
      <c r="C700"/>
      <c r="D700"/>
      <c r="E700"/>
      <c r="F700" s="8">
        <f t="shared" si="30"/>
        <v>0</v>
      </c>
      <c r="G700" s="7">
        <f t="shared" si="31"/>
        <v>0</v>
      </c>
      <c r="H700" s="7">
        <f t="shared" si="32"/>
        <v>0</v>
      </c>
      <c r="J700"/>
      <c r="L700"/>
      <c r="M700"/>
      <c r="N700"/>
    </row>
    <row r="701" spans="3:14">
      <c r="C701"/>
      <c r="D701"/>
      <c r="E701"/>
      <c r="F701" s="8">
        <f t="shared" ref="F701:F764" si="33">(D701*E701)/9507</f>
        <v>0</v>
      </c>
      <c r="G701" s="7">
        <f t="shared" ref="G701:G764" si="34">SUM(E701*0.7375)</f>
        <v>0</v>
      </c>
      <c r="H701" s="7">
        <f t="shared" ref="H701:H764" si="35">SUM(D701*G701)/5252</f>
        <v>0</v>
      </c>
      <c r="J701"/>
      <c r="L701"/>
      <c r="M701"/>
      <c r="N701"/>
    </row>
    <row r="702" spans="3:14">
      <c r="C702"/>
      <c r="D702"/>
      <c r="E702"/>
      <c r="F702" s="8">
        <f t="shared" si="33"/>
        <v>0</v>
      </c>
      <c r="G702" s="7">
        <f t="shared" si="34"/>
        <v>0</v>
      </c>
      <c r="H702" s="7">
        <f t="shared" si="35"/>
        <v>0</v>
      </c>
      <c r="J702"/>
      <c r="L702"/>
      <c r="M702"/>
      <c r="N702"/>
    </row>
    <row r="703" spans="3:14">
      <c r="C703"/>
      <c r="D703"/>
      <c r="E703"/>
      <c r="F703" s="8">
        <f t="shared" si="33"/>
        <v>0</v>
      </c>
      <c r="G703" s="7">
        <f t="shared" si="34"/>
        <v>0</v>
      </c>
      <c r="H703" s="7">
        <f t="shared" si="35"/>
        <v>0</v>
      </c>
      <c r="J703"/>
      <c r="L703"/>
      <c r="M703"/>
      <c r="N703"/>
    </row>
    <row r="704" spans="3:14">
      <c r="C704"/>
      <c r="D704"/>
      <c r="E704"/>
      <c r="F704" s="8">
        <f t="shared" si="33"/>
        <v>0</v>
      </c>
      <c r="G704" s="7">
        <f t="shared" si="34"/>
        <v>0</v>
      </c>
      <c r="H704" s="7">
        <f t="shared" si="35"/>
        <v>0</v>
      </c>
      <c r="J704"/>
      <c r="L704"/>
      <c r="M704"/>
      <c r="N704"/>
    </row>
    <row r="705" spans="3:14">
      <c r="C705"/>
      <c r="D705"/>
      <c r="E705"/>
      <c r="F705" s="8">
        <f t="shared" si="33"/>
        <v>0</v>
      </c>
      <c r="G705" s="7">
        <f t="shared" si="34"/>
        <v>0</v>
      </c>
      <c r="H705" s="7">
        <f t="shared" si="35"/>
        <v>0</v>
      </c>
      <c r="J705"/>
      <c r="L705"/>
      <c r="M705"/>
      <c r="N705"/>
    </row>
    <row r="706" spans="3:14">
      <c r="C706"/>
      <c r="D706"/>
      <c r="E706"/>
      <c r="F706" s="8">
        <f t="shared" si="33"/>
        <v>0</v>
      </c>
      <c r="G706" s="7">
        <f t="shared" si="34"/>
        <v>0</v>
      </c>
      <c r="H706" s="7">
        <f t="shared" si="35"/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si="33"/>
        <v>0</v>
      </c>
      <c r="G760" s="7">
        <f t="shared" si="34"/>
        <v>0</v>
      </c>
      <c r="H760" s="7">
        <f t="shared" si="35"/>
        <v>0</v>
      </c>
      <c r="J760"/>
      <c r="L760"/>
      <c r="M760"/>
      <c r="N760"/>
    </row>
    <row r="761" spans="3:14">
      <c r="C761"/>
      <c r="D761"/>
      <c r="E761"/>
      <c r="F761" s="8">
        <f t="shared" si="33"/>
        <v>0</v>
      </c>
      <c r="G761" s="7">
        <f t="shared" si="34"/>
        <v>0</v>
      </c>
      <c r="H761" s="7">
        <f t="shared" si="35"/>
        <v>0</v>
      </c>
      <c r="J761"/>
      <c r="L761"/>
      <c r="M761"/>
      <c r="N761"/>
    </row>
    <row r="762" spans="3:14">
      <c r="C762"/>
      <c r="D762"/>
      <c r="E762"/>
      <c r="F762" s="8">
        <f t="shared" si="33"/>
        <v>0</v>
      </c>
      <c r="G762" s="7">
        <f t="shared" si="34"/>
        <v>0</v>
      </c>
      <c r="H762" s="7">
        <f t="shared" si="35"/>
        <v>0</v>
      </c>
      <c r="J762"/>
      <c r="L762"/>
      <c r="M762"/>
      <c r="N762"/>
    </row>
    <row r="763" spans="3:14">
      <c r="C763"/>
      <c r="D763"/>
      <c r="E763"/>
      <c r="F763" s="8">
        <f t="shared" si="33"/>
        <v>0</v>
      </c>
      <c r="G763" s="7">
        <f t="shared" si="34"/>
        <v>0</v>
      </c>
      <c r="H763" s="7">
        <f t="shared" si="35"/>
        <v>0</v>
      </c>
      <c r="J763"/>
      <c r="L763"/>
      <c r="M763"/>
      <c r="N763"/>
    </row>
    <row r="764" spans="3:14">
      <c r="C764"/>
      <c r="D764"/>
      <c r="E764"/>
      <c r="F764" s="8">
        <f t="shared" si="33"/>
        <v>0</v>
      </c>
      <c r="G764" s="7">
        <f t="shared" si="34"/>
        <v>0</v>
      </c>
      <c r="H764" s="7">
        <f t="shared" si="35"/>
        <v>0</v>
      </c>
      <c r="J764"/>
      <c r="L764"/>
      <c r="M764"/>
      <c r="N764"/>
    </row>
    <row r="765" spans="3:14">
      <c r="C765"/>
      <c r="D765"/>
      <c r="E765"/>
      <c r="F765" s="8">
        <f t="shared" ref="F765:F828" si="36">(D765*E765)/9507</f>
        <v>0</v>
      </c>
      <c r="G765" s="7">
        <f t="shared" ref="G765:G828" si="37">SUM(E765*0.7375)</f>
        <v>0</v>
      </c>
      <c r="H765" s="7">
        <f t="shared" ref="H765:H828" si="38">SUM(D765*G765)/5252</f>
        <v>0</v>
      </c>
      <c r="J765"/>
      <c r="L765"/>
      <c r="M765"/>
      <c r="N765"/>
    </row>
    <row r="766" spans="3:14">
      <c r="C766"/>
      <c r="D766"/>
      <c r="E766"/>
      <c r="F766" s="8">
        <f t="shared" si="36"/>
        <v>0</v>
      </c>
      <c r="G766" s="7">
        <f t="shared" si="37"/>
        <v>0</v>
      </c>
      <c r="H766" s="7">
        <f t="shared" si="38"/>
        <v>0</v>
      </c>
      <c r="J766"/>
      <c r="L766"/>
      <c r="M766"/>
      <c r="N766"/>
    </row>
    <row r="767" spans="3:14">
      <c r="C767"/>
      <c r="D767"/>
      <c r="E767"/>
      <c r="F767" s="8">
        <f t="shared" si="36"/>
        <v>0</v>
      </c>
      <c r="G767" s="7">
        <f t="shared" si="37"/>
        <v>0</v>
      </c>
      <c r="H767" s="7">
        <f t="shared" si="38"/>
        <v>0</v>
      </c>
      <c r="J767"/>
      <c r="L767"/>
      <c r="M767"/>
      <c r="N767"/>
    </row>
    <row r="768" spans="3:14">
      <c r="C768"/>
      <c r="D768"/>
      <c r="E768"/>
      <c r="F768" s="8">
        <f t="shared" si="36"/>
        <v>0</v>
      </c>
      <c r="G768" s="7">
        <f t="shared" si="37"/>
        <v>0</v>
      </c>
      <c r="H768" s="7">
        <f t="shared" si="38"/>
        <v>0</v>
      </c>
      <c r="J768"/>
      <c r="L768"/>
      <c r="M768"/>
      <c r="N768"/>
    </row>
    <row r="769" spans="3:14">
      <c r="C769"/>
      <c r="D769"/>
      <c r="E769"/>
      <c r="F769" s="8">
        <f t="shared" si="36"/>
        <v>0</v>
      </c>
      <c r="G769" s="7">
        <f t="shared" si="37"/>
        <v>0</v>
      </c>
      <c r="H769" s="7">
        <f t="shared" si="38"/>
        <v>0</v>
      </c>
      <c r="J769"/>
      <c r="L769"/>
      <c r="M769"/>
      <c r="N769"/>
    </row>
    <row r="770" spans="3:14">
      <c r="C770"/>
      <c r="D770"/>
      <c r="E770"/>
      <c r="F770" s="8">
        <f t="shared" si="36"/>
        <v>0</v>
      </c>
      <c r="G770" s="7">
        <f t="shared" si="37"/>
        <v>0</v>
      </c>
      <c r="H770" s="7">
        <f t="shared" si="38"/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si="36"/>
        <v>0</v>
      </c>
      <c r="G824" s="7">
        <f t="shared" si="37"/>
        <v>0</v>
      </c>
      <c r="H824" s="7">
        <f t="shared" si="38"/>
        <v>0</v>
      </c>
      <c r="J824"/>
      <c r="L824"/>
      <c r="M824"/>
      <c r="N824"/>
    </row>
    <row r="825" spans="3:14">
      <c r="C825"/>
      <c r="D825"/>
      <c r="E825"/>
      <c r="F825" s="8">
        <f t="shared" si="36"/>
        <v>0</v>
      </c>
      <c r="G825" s="7">
        <f t="shared" si="37"/>
        <v>0</v>
      </c>
      <c r="H825" s="7">
        <f t="shared" si="38"/>
        <v>0</v>
      </c>
      <c r="J825"/>
      <c r="L825"/>
      <c r="M825"/>
      <c r="N825"/>
    </row>
    <row r="826" spans="3:14">
      <c r="C826"/>
      <c r="D826"/>
      <c r="E826"/>
      <c r="F826" s="8">
        <f t="shared" si="36"/>
        <v>0</v>
      </c>
      <c r="G826" s="7">
        <f t="shared" si="37"/>
        <v>0</v>
      </c>
      <c r="H826" s="7">
        <f t="shared" si="38"/>
        <v>0</v>
      </c>
      <c r="J826"/>
      <c r="L826"/>
      <c r="M826"/>
      <c r="N826"/>
    </row>
    <row r="827" spans="3:14">
      <c r="C827"/>
      <c r="D827"/>
      <c r="E827"/>
      <c r="F827" s="8">
        <f t="shared" si="36"/>
        <v>0</v>
      </c>
      <c r="G827" s="7">
        <f t="shared" si="37"/>
        <v>0</v>
      </c>
      <c r="H827" s="7">
        <f t="shared" si="38"/>
        <v>0</v>
      </c>
      <c r="J827"/>
      <c r="L827"/>
      <c r="M827"/>
      <c r="N827"/>
    </row>
    <row r="828" spans="3:14">
      <c r="C828"/>
      <c r="D828"/>
      <c r="E828"/>
      <c r="F828" s="8">
        <f t="shared" si="36"/>
        <v>0</v>
      </c>
      <c r="G828" s="7">
        <f t="shared" si="37"/>
        <v>0</v>
      </c>
      <c r="H828" s="7">
        <f t="shared" si="38"/>
        <v>0</v>
      </c>
      <c r="J828"/>
      <c r="L828"/>
      <c r="M828"/>
      <c r="N828"/>
    </row>
    <row r="829" spans="3:14">
      <c r="C829"/>
      <c r="D829"/>
      <c r="E829"/>
      <c r="F829" s="8">
        <f t="shared" ref="F829:F892" si="39">(D829*E829)/9507</f>
        <v>0</v>
      </c>
      <c r="G829" s="7">
        <f t="shared" ref="G829:G892" si="40">SUM(E829*0.7375)</f>
        <v>0</v>
      </c>
      <c r="H829" s="7">
        <f t="shared" ref="H829:H892" si="41">SUM(D829*G829)/5252</f>
        <v>0</v>
      </c>
      <c r="J829"/>
      <c r="L829"/>
      <c r="M829"/>
      <c r="N829"/>
    </row>
    <row r="830" spans="3:14">
      <c r="C830"/>
      <c r="D830"/>
      <c r="E830"/>
      <c r="F830" s="8">
        <f t="shared" si="39"/>
        <v>0</v>
      </c>
      <c r="G830" s="7">
        <f t="shared" si="40"/>
        <v>0</v>
      </c>
      <c r="H830" s="7">
        <f t="shared" si="41"/>
        <v>0</v>
      </c>
      <c r="J830"/>
      <c r="L830"/>
      <c r="M830"/>
      <c r="N830"/>
    </row>
    <row r="831" spans="3:14">
      <c r="C831"/>
      <c r="D831"/>
      <c r="E831"/>
      <c r="F831" s="8">
        <f t="shared" si="39"/>
        <v>0</v>
      </c>
      <c r="G831" s="7">
        <f t="shared" si="40"/>
        <v>0</v>
      </c>
      <c r="H831" s="7">
        <f t="shared" si="41"/>
        <v>0</v>
      </c>
      <c r="J831"/>
      <c r="L831"/>
      <c r="M831"/>
      <c r="N831"/>
    </row>
    <row r="832" spans="3:14">
      <c r="C832"/>
      <c r="D832"/>
      <c r="E832"/>
      <c r="F832" s="8">
        <f t="shared" si="39"/>
        <v>0</v>
      </c>
      <c r="G832" s="7">
        <f t="shared" si="40"/>
        <v>0</v>
      </c>
      <c r="H832" s="7">
        <f t="shared" si="41"/>
        <v>0</v>
      </c>
      <c r="J832"/>
      <c r="L832"/>
      <c r="M832"/>
      <c r="N832"/>
    </row>
    <row r="833" spans="3:14">
      <c r="C833"/>
      <c r="D833"/>
      <c r="E833"/>
      <c r="F833" s="8">
        <f t="shared" si="39"/>
        <v>0</v>
      </c>
      <c r="G833" s="7">
        <f t="shared" si="40"/>
        <v>0</v>
      </c>
      <c r="H833" s="7">
        <f t="shared" si="41"/>
        <v>0</v>
      </c>
      <c r="J833"/>
      <c r="L833"/>
      <c r="M833"/>
      <c r="N833"/>
    </row>
    <row r="834" spans="3:14">
      <c r="C834"/>
      <c r="D834"/>
      <c r="E834"/>
      <c r="F834" s="8">
        <f t="shared" si="39"/>
        <v>0</v>
      </c>
      <c r="G834" s="7">
        <f t="shared" si="40"/>
        <v>0</v>
      </c>
      <c r="H834" s="7">
        <f t="shared" si="41"/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si="39"/>
        <v>0</v>
      </c>
      <c r="G888" s="7">
        <f t="shared" si="40"/>
        <v>0</v>
      </c>
      <c r="H888" s="7">
        <f t="shared" si="41"/>
        <v>0</v>
      </c>
      <c r="J888"/>
      <c r="L888"/>
      <c r="M888"/>
      <c r="N888"/>
    </row>
    <row r="889" spans="3:14">
      <c r="C889"/>
      <c r="D889"/>
      <c r="E889"/>
      <c r="F889" s="8">
        <f t="shared" si="39"/>
        <v>0</v>
      </c>
      <c r="G889" s="7">
        <f t="shared" si="40"/>
        <v>0</v>
      </c>
      <c r="H889" s="7">
        <f t="shared" si="41"/>
        <v>0</v>
      </c>
      <c r="J889"/>
      <c r="L889"/>
      <c r="M889"/>
      <c r="N889"/>
    </row>
    <row r="890" spans="3:14">
      <c r="C890"/>
      <c r="D890"/>
      <c r="E890"/>
      <c r="F890" s="8">
        <f t="shared" si="39"/>
        <v>0</v>
      </c>
      <c r="G890" s="7">
        <f t="shared" si="40"/>
        <v>0</v>
      </c>
      <c r="H890" s="7">
        <f t="shared" si="41"/>
        <v>0</v>
      </c>
      <c r="J890"/>
      <c r="L890"/>
      <c r="M890"/>
      <c r="N890"/>
    </row>
    <row r="891" spans="3:14">
      <c r="C891"/>
      <c r="D891"/>
      <c r="E891"/>
      <c r="F891" s="8">
        <f t="shared" si="39"/>
        <v>0</v>
      </c>
      <c r="G891" s="7">
        <f t="shared" si="40"/>
        <v>0</v>
      </c>
      <c r="H891" s="7">
        <f t="shared" si="41"/>
        <v>0</v>
      </c>
      <c r="J891"/>
      <c r="L891"/>
      <c r="M891"/>
      <c r="N891"/>
    </row>
    <row r="892" spans="3:14">
      <c r="C892"/>
      <c r="D892"/>
      <c r="E892"/>
      <c r="F892" s="8">
        <f t="shared" si="39"/>
        <v>0</v>
      </c>
      <c r="G892" s="7">
        <f t="shared" si="40"/>
        <v>0</v>
      </c>
      <c r="H892" s="7">
        <f t="shared" si="41"/>
        <v>0</v>
      </c>
      <c r="J892"/>
      <c r="L892"/>
      <c r="M892"/>
      <c r="N892"/>
    </row>
    <row r="893" spans="3:14">
      <c r="C893"/>
      <c r="D893"/>
      <c r="E893"/>
      <c r="F893" s="8">
        <f t="shared" ref="F893:F941" si="42">(D893*E893)/9507</f>
        <v>0</v>
      </c>
      <c r="G893" s="7">
        <f t="shared" ref="G893:G941" si="43">SUM(E893*0.7375)</f>
        <v>0</v>
      </c>
      <c r="H893" s="7">
        <f t="shared" ref="H893:H941" si="44">SUM(D893*G893)/5252</f>
        <v>0</v>
      </c>
      <c r="J893"/>
      <c r="L893"/>
      <c r="M893"/>
      <c r="N893"/>
    </row>
    <row r="894" spans="3:14">
      <c r="C894"/>
      <c r="D894"/>
      <c r="E894"/>
      <c r="F894" s="8">
        <f t="shared" si="42"/>
        <v>0</v>
      </c>
      <c r="G894" s="7">
        <f t="shared" si="43"/>
        <v>0</v>
      </c>
      <c r="H894" s="7">
        <f t="shared" si="44"/>
        <v>0</v>
      </c>
      <c r="J894"/>
      <c r="L894"/>
      <c r="M894"/>
      <c r="N894"/>
    </row>
    <row r="895" spans="3:14">
      <c r="C895"/>
      <c r="D895"/>
      <c r="E895"/>
      <c r="F895" s="8">
        <f t="shared" si="42"/>
        <v>0</v>
      </c>
      <c r="G895" s="7">
        <f t="shared" si="43"/>
        <v>0</v>
      </c>
      <c r="H895" s="7">
        <f t="shared" si="44"/>
        <v>0</v>
      </c>
      <c r="J895"/>
      <c r="L895"/>
      <c r="M895"/>
      <c r="N895"/>
    </row>
    <row r="896" spans="3:14">
      <c r="C896"/>
      <c r="D896"/>
      <c r="E896"/>
      <c r="F896" s="8">
        <f t="shared" si="42"/>
        <v>0</v>
      </c>
      <c r="G896" s="7">
        <f t="shared" si="43"/>
        <v>0</v>
      </c>
      <c r="H896" s="7">
        <f t="shared" si="44"/>
        <v>0</v>
      </c>
      <c r="J896"/>
      <c r="L896"/>
      <c r="M896"/>
      <c r="N896"/>
    </row>
    <row r="897" spans="3:14">
      <c r="C897"/>
      <c r="D897"/>
      <c r="E897"/>
      <c r="F897" s="8">
        <f t="shared" si="42"/>
        <v>0</v>
      </c>
      <c r="G897" s="7">
        <f t="shared" si="43"/>
        <v>0</v>
      </c>
      <c r="H897" s="7">
        <f t="shared" si="44"/>
        <v>0</v>
      </c>
      <c r="J897"/>
      <c r="L897"/>
      <c r="M897"/>
      <c r="N897"/>
    </row>
    <row r="898" spans="3:14">
      <c r="C898"/>
      <c r="D898"/>
      <c r="E898"/>
      <c r="F898" s="8">
        <f t="shared" si="42"/>
        <v>0</v>
      </c>
      <c r="G898" s="7">
        <f t="shared" si="43"/>
        <v>0</v>
      </c>
      <c r="H898" s="7">
        <f t="shared" si="44"/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  <row r="937" spans="3:14">
      <c r="C937"/>
      <c r="D937"/>
      <c r="E937"/>
      <c r="F937" s="8">
        <f t="shared" si="42"/>
        <v>0</v>
      </c>
      <c r="G937" s="7">
        <f t="shared" si="43"/>
        <v>0</v>
      </c>
      <c r="H937" s="7">
        <f t="shared" si="44"/>
        <v>0</v>
      </c>
      <c r="J937"/>
      <c r="L937"/>
      <c r="M937"/>
      <c r="N937"/>
    </row>
    <row r="938" spans="3:14">
      <c r="C938"/>
      <c r="D938"/>
      <c r="E938"/>
      <c r="F938" s="8">
        <f t="shared" si="42"/>
        <v>0</v>
      </c>
      <c r="G938" s="7">
        <f t="shared" si="43"/>
        <v>0</v>
      </c>
      <c r="H938" s="7">
        <f t="shared" si="44"/>
        <v>0</v>
      </c>
      <c r="J938"/>
      <c r="L938"/>
      <c r="M938"/>
      <c r="N938"/>
    </row>
    <row r="939" spans="3:14">
      <c r="C939"/>
      <c r="D939"/>
      <c r="E939"/>
      <c r="F939" s="8">
        <f t="shared" si="42"/>
        <v>0</v>
      </c>
      <c r="G939" s="7">
        <f t="shared" si="43"/>
        <v>0</v>
      </c>
      <c r="H939" s="7">
        <f t="shared" si="44"/>
        <v>0</v>
      </c>
      <c r="J939"/>
      <c r="L939"/>
      <c r="M939"/>
      <c r="N939"/>
    </row>
    <row r="940" spans="3:14">
      <c r="C940"/>
      <c r="D940"/>
      <c r="E940"/>
      <c r="F940" s="8">
        <f t="shared" si="42"/>
        <v>0</v>
      </c>
      <c r="G940" s="7">
        <f t="shared" si="43"/>
        <v>0</v>
      </c>
      <c r="H940" s="7">
        <f t="shared" si="44"/>
        <v>0</v>
      </c>
      <c r="J940"/>
      <c r="L940"/>
      <c r="M940"/>
      <c r="N940"/>
    </row>
    <row r="941" spans="3:14">
      <c r="C941"/>
      <c r="D941"/>
      <c r="E941"/>
      <c r="F941" s="8">
        <f t="shared" si="42"/>
        <v>0</v>
      </c>
      <c r="G941" s="7">
        <f t="shared" si="43"/>
        <v>0</v>
      </c>
      <c r="H941" s="7">
        <f t="shared" si="44"/>
        <v>0</v>
      </c>
      <c r="J941"/>
      <c r="L941"/>
      <c r="M941"/>
      <c r="N941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26" sqref="D2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24" sqref="I2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2012-10-23T22:10:46Z</dcterms:modified>
</cp:coreProperties>
</file>