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8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  <sheet name="Sheet1" sheetId="23" r:id="rId13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<sst xmlns="http://schemas.openxmlformats.org/spreadsheetml/2006/main" count="43" uniqueCount="13">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</sst>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5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18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2.3703703703703737E-2"/>
                  <c:y val="-3.7037037037037056E-2"/>
                </c:manualLayout>
              </c:layout>
              <c:showVal val="1"/>
            </c:dLbl>
            <c:dLbl>
              <c:idx val="18"/>
              <c:layout>
                <c:manualLayout>
                  <c:x val="-3.8518518518518535E-2"/>
                  <c:y val="-3.9215686274509803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107.97000000000001</c:v>
                </c:pt>
                <c:pt idx="1">
                  <c:v>107.97000000000001</c:v>
                </c:pt>
                <c:pt idx="2">
                  <c:v>104.72500000000001</c:v>
                </c:pt>
                <c:pt idx="3">
                  <c:v>103.84000000000002</c:v>
                </c:pt>
                <c:pt idx="4">
                  <c:v>102.2175</c:v>
                </c:pt>
                <c:pt idx="5">
                  <c:v>102.2175</c:v>
                </c:pt>
                <c:pt idx="6">
                  <c:v>101.33250000000001</c:v>
                </c:pt>
                <c:pt idx="7">
                  <c:v>101.33250000000001</c:v>
                </c:pt>
                <c:pt idx="8">
                  <c:v>100.44749999999999</c:v>
                </c:pt>
                <c:pt idx="9">
                  <c:v>100.44749999999999</c:v>
                </c:pt>
                <c:pt idx="10">
                  <c:v>100.44749999999999</c:v>
                </c:pt>
                <c:pt idx="11">
                  <c:v>100.44749999999999</c:v>
                </c:pt>
                <c:pt idx="12">
                  <c:v>100.44749999999999</c:v>
                </c:pt>
                <c:pt idx="13">
                  <c:v>100.44749999999999</c:v>
                </c:pt>
                <c:pt idx="14">
                  <c:v>98.825000000000003</c:v>
                </c:pt>
                <c:pt idx="15">
                  <c:v>98.825000000000003</c:v>
                </c:pt>
                <c:pt idx="16">
                  <c:v>100.44749999999999</c:v>
                </c:pt>
                <c:pt idx="17">
                  <c:v>100.44749999999999</c:v>
                </c:pt>
                <c:pt idx="18">
                  <c:v>100.44749999999999</c:v>
                </c:pt>
                <c:pt idx="19">
                  <c:v>97.940000000000012</c:v>
                </c:pt>
                <c:pt idx="20">
                  <c:v>93.81</c:v>
                </c:pt>
                <c:pt idx="21">
                  <c:v>89.68</c:v>
                </c:pt>
                <c:pt idx="22">
                  <c:v>83.78</c:v>
                </c:pt>
                <c:pt idx="23">
                  <c:v>79.502499999999998</c:v>
                </c:pt>
                <c:pt idx="24">
                  <c:v>74.487500000000011</c:v>
                </c:pt>
                <c:pt idx="25">
                  <c:v>68.734999999999999</c:v>
                </c:pt>
                <c:pt idx="26">
                  <c:v>63.720000000000006</c:v>
                </c:pt>
                <c:pt idx="27">
                  <c:v>56.935000000000002</c:v>
                </c:pt>
                <c:pt idx="28">
                  <c:v>51.182500000000005</c:v>
                </c:pt>
                <c:pt idx="29">
                  <c:v>46.905000000000001</c:v>
                </c:pt>
                <c:pt idx="30">
                  <c:v>41.89</c:v>
                </c:pt>
                <c:pt idx="31">
                  <c:v>38.645000000000003</c:v>
                </c:pt>
                <c:pt idx="32">
                  <c:v>35.252499999999998</c:v>
                </c:pt>
                <c:pt idx="33">
                  <c:v>32.744999999999997</c:v>
                </c:pt>
                <c:pt idx="34">
                  <c:v>31.860000000000003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136497792"/>
        <c:axId val="1344437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7"/>
            </c:marker>
          </c:dPt>
          <c:dPt>
            <c:idx val="34"/>
            <c:marker>
              <c:symbol val="circle"/>
              <c:size val="7"/>
            </c:marker>
          </c:dPt>
          <c:dLbls>
            <c:dLbl>
              <c:idx val="19"/>
              <c:layout>
                <c:manualLayout>
                  <c:x val="-4.0000000000000022E-2"/>
                  <c:y val="4.7930283224400905E-2"/>
                </c:manualLayout>
              </c:layout>
              <c:showVal val="1"/>
            </c:dLbl>
            <c:dLbl>
              <c:idx val="34"/>
              <c:layout>
                <c:manualLayout>
                  <c:x val="-7.1111111111111111E-2"/>
                  <c:y val="-4.5751633986928116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3.3920506473724301</c:v>
                </c:pt>
                <c:pt idx="1">
                  <c:v>5.345049504950496</c:v>
                </c:pt>
                <c:pt idx="2">
                  <c:v>9.7905512185833974</c:v>
                </c:pt>
                <c:pt idx="3">
                  <c:v>14.413434881949737</c:v>
                </c:pt>
                <c:pt idx="4">
                  <c:v>18.781395182787509</c:v>
                </c:pt>
                <c:pt idx="5">
                  <c:v>23.432953160700684</c:v>
                </c:pt>
                <c:pt idx="6">
                  <c:v>27.822061119573501</c:v>
                </c:pt>
                <c:pt idx="7">
                  <c:v>32.491228103579594</c:v>
                </c:pt>
                <c:pt idx="8">
                  <c:v>36.778473438690021</c:v>
                </c:pt>
                <c:pt idx="9">
                  <c:v>41.42598724295506</c:v>
                </c:pt>
                <c:pt idx="10">
                  <c:v>45.996998762376236</c:v>
                </c:pt>
                <c:pt idx="11">
                  <c:v>50.682763709063217</c:v>
                </c:pt>
                <c:pt idx="12">
                  <c:v>55.215524086062452</c:v>
                </c:pt>
                <c:pt idx="13">
                  <c:v>60.054293602437163</c:v>
                </c:pt>
                <c:pt idx="14">
                  <c:v>65.067945544554462</c:v>
                </c:pt>
                <c:pt idx="15">
                  <c:v>70.844654417364808</c:v>
                </c:pt>
                <c:pt idx="16">
                  <c:v>78.147083968012183</c:v>
                </c:pt>
                <c:pt idx="17">
                  <c:v>82.813723343488192</c:v>
                </c:pt>
                <c:pt idx="18">
                  <c:v>86.638837585681628</c:v>
                </c:pt>
                <c:pt idx="19">
                  <c:v>88.093785224676324</c:v>
                </c:pt>
                <c:pt idx="20">
                  <c:v>87.89775514089871</c:v>
                </c:pt>
                <c:pt idx="21">
                  <c:v>87.169916222391478</c:v>
                </c:pt>
                <c:pt idx="22">
                  <c:v>84.944497334348824</c:v>
                </c:pt>
                <c:pt idx="23">
                  <c:v>83.816706492764652</c:v>
                </c:pt>
                <c:pt idx="24">
                  <c:v>81.734855769230791</c:v>
                </c:pt>
                <c:pt idx="25">
                  <c:v>78.00087585681645</c:v>
                </c:pt>
                <c:pt idx="26">
                  <c:v>74.857654226961159</c:v>
                </c:pt>
                <c:pt idx="27">
                  <c:v>69.401726961157649</c:v>
                </c:pt>
                <c:pt idx="28">
                  <c:v>64.40691974485911</c:v>
                </c:pt>
                <c:pt idx="29">
                  <c:v>61.069381188118811</c:v>
                </c:pt>
                <c:pt idx="30">
                  <c:v>56.486096725057116</c:v>
                </c:pt>
                <c:pt idx="31">
                  <c:v>54.030890137090644</c:v>
                </c:pt>
                <c:pt idx="32">
                  <c:v>51.254396420411268</c:v>
                </c:pt>
                <c:pt idx="33">
                  <c:v>49.136204303122618</c:v>
                </c:pt>
                <c:pt idx="34">
                  <c:v>48.530083777608539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6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3333333333333341E-2"/>
                  <c:y val="-4.57516339869282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155.4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7.8518518518518515E-2"/>
                  <c:y val="-3.2679738562091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146.7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8518518518518515E-2"/>
                  <c:y val="-3.0501260871802802E-2"/>
                </c:manualLayout>
              </c:layout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155.359375</c:v>
                </c:pt>
                <c:pt idx="1">
                  <c:v>155.140625</c:v>
                </c:pt>
                <c:pt idx="2">
                  <c:v>154.90625</c:v>
                </c:pt>
                <c:pt idx="3">
                  <c:v>154.21875</c:v>
                </c:pt>
                <c:pt idx="4">
                  <c:v>153.53125</c:v>
                </c:pt>
                <c:pt idx="5">
                  <c:v>153.078125</c:v>
                </c:pt>
                <c:pt idx="6">
                  <c:v>152.84375</c:v>
                </c:pt>
                <c:pt idx="7">
                  <c:v>152.390625</c:v>
                </c:pt>
                <c:pt idx="8">
                  <c:v>151.9375</c:v>
                </c:pt>
                <c:pt idx="9">
                  <c:v>151.25</c:v>
                </c:pt>
                <c:pt idx="10">
                  <c:v>150.796875</c:v>
                </c:pt>
                <c:pt idx="11">
                  <c:v>150.109375</c:v>
                </c:pt>
                <c:pt idx="12">
                  <c:v>149.875</c:v>
                </c:pt>
                <c:pt idx="13">
                  <c:v>148.265625</c:v>
                </c:pt>
                <c:pt idx="14">
                  <c:v>148.265625</c:v>
                </c:pt>
                <c:pt idx="15">
                  <c:v>147.125</c:v>
                </c:pt>
                <c:pt idx="16">
                  <c:v>146.671875</c:v>
                </c:pt>
                <c:pt idx="17">
                  <c:v>145.53125</c:v>
                </c:pt>
                <c:pt idx="18">
                  <c:v>145.984375</c:v>
                </c:pt>
                <c:pt idx="19">
                  <c:v>145.53125</c:v>
                </c:pt>
                <c:pt idx="20">
                  <c:v>142.78125</c:v>
                </c:pt>
                <c:pt idx="21">
                  <c:v>142.78125</c:v>
                </c:pt>
                <c:pt idx="22">
                  <c:v>143.46875</c:v>
                </c:pt>
                <c:pt idx="23">
                  <c:v>142.09375</c:v>
                </c:pt>
                <c:pt idx="24">
                  <c:v>143.234375</c:v>
                </c:pt>
                <c:pt idx="25">
                  <c:v>140.265625</c:v>
                </c:pt>
                <c:pt idx="26">
                  <c:v>138.203125</c:v>
                </c:pt>
                <c:pt idx="27">
                  <c:v>141.640625</c:v>
                </c:pt>
                <c:pt idx="28">
                  <c:v>142.23580000000001</c:v>
                </c:pt>
                <c:pt idx="29">
                  <c:v>140.953125</c:v>
                </c:pt>
                <c:pt idx="30">
                  <c:v>143.25</c:v>
                </c:pt>
                <c:pt idx="31">
                  <c:v>142.78125</c:v>
                </c:pt>
                <c:pt idx="32">
                  <c:v>144.390625</c:v>
                </c:pt>
                <c:pt idx="33">
                  <c:v>143.703125</c:v>
                </c:pt>
                <c:pt idx="34">
                  <c:v>145.30000000000001</c:v>
                </c:pt>
              </c:numCache>
            </c:numRef>
          </c:yVal>
        </c:ser>
        <c:axId val="136497792"/>
        <c:axId val="1344437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Lbls>
            <c:dLbl>
              <c:idx val="20"/>
              <c:layout>
                <c:manualLayout>
                  <c:x val="-6.074074074074079E-2"/>
                  <c:y val="-3.4858387799564308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-5.2287581699346476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51</c:v>
                </c:pt>
                <c:pt idx="1">
                  <c:v>52</c:v>
                </c:pt>
                <c:pt idx="2">
                  <c:v>70.2</c:v>
                </c:pt>
                <c:pt idx="3">
                  <c:v>94.2</c:v>
                </c:pt>
                <c:pt idx="4">
                  <c:v>118.6</c:v>
                </c:pt>
                <c:pt idx="5">
                  <c:v>143</c:v>
                </c:pt>
                <c:pt idx="6">
                  <c:v>168.2</c:v>
                </c:pt>
                <c:pt idx="7">
                  <c:v>193.4</c:v>
                </c:pt>
                <c:pt idx="8">
                  <c:v>218.3</c:v>
                </c:pt>
                <c:pt idx="9">
                  <c:v>243.4</c:v>
                </c:pt>
                <c:pt idx="10">
                  <c:v>270.60000000000002</c:v>
                </c:pt>
                <c:pt idx="11">
                  <c:v>295</c:v>
                </c:pt>
                <c:pt idx="12">
                  <c:v>321.39999999999998</c:v>
                </c:pt>
                <c:pt idx="13">
                  <c:v>349.6</c:v>
                </c:pt>
                <c:pt idx="14">
                  <c:v>377.8</c:v>
                </c:pt>
                <c:pt idx="15">
                  <c:v>414.5</c:v>
                </c:pt>
                <c:pt idx="16">
                  <c:v>448.9</c:v>
                </c:pt>
                <c:pt idx="17">
                  <c:v>476.2</c:v>
                </c:pt>
                <c:pt idx="18">
                  <c:v>509.1</c:v>
                </c:pt>
                <c:pt idx="19">
                  <c:v>512.29999999999995</c:v>
                </c:pt>
                <c:pt idx="20">
                  <c:v>517.6</c:v>
                </c:pt>
                <c:pt idx="21">
                  <c:v>511.2</c:v>
                </c:pt>
                <c:pt idx="22">
                  <c:v>507.5</c:v>
                </c:pt>
                <c:pt idx="23">
                  <c:v>498.3</c:v>
                </c:pt>
                <c:pt idx="24">
                  <c:v>478.3</c:v>
                </c:pt>
                <c:pt idx="25">
                  <c:v>462.5</c:v>
                </c:pt>
                <c:pt idx="26">
                  <c:v>436.1</c:v>
                </c:pt>
                <c:pt idx="27">
                  <c:v>425.2</c:v>
                </c:pt>
                <c:pt idx="28">
                  <c:v>400.4</c:v>
                </c:pt>
                <c:pt idx="29">
                  <c:v>375.6</c:v>
                </c:pt>
                <c:pt idx="30">
                  <c:v>353.7</c:v>
                </c:pt>
                <c:pt idx="31">
                  <c:v>322.39999999999998</c:v>
                </c:pt>
                <c:pt idx="32">
                  <c:v>313</c:v>
                </c:pt>
                <c:pt idx="33">
                  <c:v>308.2</c:v>
                </c:pt>
                <c:pt idx="34">
                  <c:v>300.5</c:v>
                </c:pt>
              </c:numCache>
            </c:numRef>
          </c:yVal>
        </c:ser>
        <c:axId val="134445312"/>
        <c:axId val="134451200"/>
      </c:scatterChart>
      <c:valAx>
        <c:axId val="13649779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43776"/>
        <c:crosses val="autoZero"/>
        <c:crossBetween val="midCat"/>
      </c:valAx>
      <c:valAx>
        <c:axId val="134443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497792"/>
        <c:crosses val="autoZero"/>
        <c:crossBetween val="midCat"/>
      </c:valAx>
      <c:valAx>
        <c:axId val="134445312"/>
        <c:scaling>
          <c:orientation val="minMax"/>
        </c:scaling>
        <c:delete val="1"/>
        <c:axPos val="b"/>
        <c:numFmt formatCode="General" sourceLinked="1"/>
        <c:tickLblPos val="none"/>
        <c:crossAx val="134451200"/>
        <c:crosses val="autoZero"/>
        <c:crossBetween val="midCat"/>
      </c:valAx>
      <c:valAx>
        <c:axId val="1344512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4531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03890347039963"/>
          <c:y val="0.92223680373286643"/>
          <c:w val="0.70880011665208631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8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2.2222222222222251E-2"/>
                  <c:y val="4.575163398692815E-2"/>
                </c:manualLayout>
              </c:layout>
              <c:showVal val="1"/>
            </c:dLbl>
            <c:dLbl>
              <c:idx val="18"/>
              <c:layout>
                <c:manualLayout>
                  <c:x val="-4.740740740740744E-2"/>
                  <c:y val="3.2679738562091526E-2"/>
                </c:manualLayout>
              </c:layout>
              <c:showVal val="1"/>
            </c:dLbl>
            <c:dLbl>
              <c:idx val="34"/>
              <c:layout>
                <c:manualLayout>
                  <c:x val="-5.925925925925926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146.4</c:v>
                </c:pt>
                <c:pt idx="1">
                  <c:v>146.4</c:v>
                </c:pt>
                <c:pt idx="2">
                  <c:v>142</c:v>
                </c:pt>
                <c:pt idx="3">
                  <c:v>140.80000000000001</c:v>
                </c:pt>
                <c:pt idx="4">
                  <c:v>138.6</c:v>
                </c:pt>
                <c:pt idx="5">
                  <c:v>138.6</c:v>
                </c:pt>
                <c:pt idx="6">
                  <c:v>137.4</c:v>
                </c:pt>
                <c:pt idx="7">
                  <c:v>137.4</c:v>
                </c:pt>
                <c:pt idx="8">
                  <c:v>136.19999999999999</c:v>
                </c:pt>
                <c:pt idx="9">
                  <c:v>136.19999999999999</c:v>
                </c:pt>
                <c:pt idx="10">
                  <c:v>136.19999999999999</c:v>
                </c:pt>
                <c:pt idx="11">
                  <c:v>136.19999999999999</c:v>
                </c:pt>
                <c:pt idx="12">
                  <c:v>136.19999999999999</c:v>
                </c:pt>
                <c:pt idx="13">
                  <c:v>136.19999999999999</c:v>
                </c:pt>
                <c:pt idx="14">
                  <c:v>134</c:v>
                </c:pt>
                <c:pt idx="15">
                  <c:v>134</c:v>
                </c:pt>
                <c:pt idx="16">
                  <c:v>136.19999999999999</c:v>
                </c:pt>
                <c:pt idx="17">
                  <c:v>136.19999999999999</c:v>
                </c:pt>
                <c:pt idx="18">
                  <c:v>136.19999999999999</c:v>
                </c:pt>
                <c:pt idx="19">
                  <c:v>132.80000000000001</c:v>
                </c:pt>
                <c:pt idx="20">
                  <c:v>127.2</c:v>
                </c:pt>
                <c:pt idx="21">
                  <c:v>121.6</c:v>
                </c:pt>
                <c:pt idx="22">
                  <c:v>113.6</c:v>
                </c:pt>
                <c:pt idx="23">
                  <c:v>107.8</c:v>
                </c:pt>
                <c:pt idx="24">
                  <c:v>101</c:v>
                </c:pt>
                <c:pt idx="25">
                  <c:v>93.2</c:v>
                </c:pt>
                <c:pt idx="26">
                  <c:v>86.4</c:v>
                </c:pt>
                <c:pt idx="27">
                  <c:v>77.2</c:v>
                </c:pt>
                <c:pt idx="28">
                  <c:v>69.400000000000006</c:v>
                </c:pt>
                <c:pt idx="29">
                  <c:v>63.6</c:v>
                </c:pt>
                <c:pt idx="30">
                  <c:v>56.8</c:v>
                </c:pt>
                <c:pt idx="31">
                  <c:v>52.4</c:v>
                </c:pt>
                <c:pt idx="32">
                  <c:v>47.8</c:v>
                </c:pt>
                <c:pt idx="33">
                  <c:v>44.4</c:v>
                </c:pt>
                <c:pt idx="34">
                  <c:v>43.2</c:v>
                </c:pt>
              </c:numCache>
            </c:numRef>
          </c:yVal>
        </c:ser>
        <c:axId val="135427584"/>
        <c:axId val="1354295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Lbls>
            <c:dLbl>
              <c:idx val="19"/>
              <c:layout>
                <c:manualLayout>
                  <c:x val="-4.296296296296296E-2"/>
                  <c:y val="-2.3965141612200355E-2"/>
                </c:manualLayout>
              </c:layout>
              <c:showVal val="1"/>
            </c:dLbl>
            <c:dLbl>
              <c:idx val="34"/>
              <c:layout>
                <c:manualLayout>
                  <c:x val="-8.4444444444444489E-2"/>
                  <c:y val="2.8322440087146048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2.5408646260650047</c:v>
                </c:pt>
                <c:pt idx="1">
                  <c:v>4.0037866834963713</c:v>
                </c:pt>
                <c:pt idx="2">
                  <c:v>7.3337540759440412</c:v>
                </c:pt>
                <c:pt idx="3">
                  <c:v>10.796591984853267</c:v>
                </c:pt>
                <c:pt idx="4">
                  <c:v>14.068475859892711</c:v>
                </c:pt>
                <c:pt idx="5">
                  <c:v>17.552792679078571</c:v>
                </c:pt>
                <c:pt idx="6">
                  <c:v>20.840517513411172</c:v>
                </c:pt>
                <c:pt idx="7">
                  <c:v>24.338024613442727</c:v>
                </c:pt>
                <c:pt idx="8">
                  <c:v>27.549447775323443</c:v>
                </c:pt>
                <c:pt idx="9">
                  <c:v>31.030735247712208</c:v>
                </c:pt>
                <c:pt idx="10">
                  <c:v>34.454717576522562</c:v>
                </c:pt>
                <c:pt idx="11">
                  <c:v>37.964657620700528</c:v>
                </c:pt>
                <c:pt idx="12">
                  <c:v>41.359987377721673</c:v>
                </c:pt>
                <c:pt idx="13">
                  <c:v>44.984537709056475</c:v>
                </c:pt>
                <c:pt idx="14">
                  <c:v>48.740086252235194</c:v>
                </c:pt>
                <c:pt idx="15">
                  <c:v>53.067213632060586</c:v>
                </c:pt>
                <c:pt idx="16">
                  <c:v>58.537204165351838</c:v>
                </c:pt>
                <c:pt idx="17">
                  <c:v>62.032817923635214</c:v>
                </c:pt>
                <c:pt idx="18">
                  <c:v>64.898075102556007</c:v>
                </c:pt>
                <c:pt idx="19">
                  <c:v>65.987924687072692</c:v>
                </c:pt>
                <c:pt idx="20">
                  <c:v>65.841085515935632</c:v>
                </c:pt>
                <c:pt idx="21">
                  <c:v>65.295887240980335</c:v>
                </c:pt>
                <c:pt idx="22">
                  <c:v>63.628905017355635</c:v>
                </c:pt>
                <c:pt idx="23">
                  <c:v>62.784116966445772</c:v>
                </c:pt>
                <c:pt idx="24">
                  <c:v>61.22467655411802</c:v>
                </c:pt>
                <c:pt idx="25">
                  <c:v>58.427684863784577</c:v>
                </c:pt>
                <c:pt idx="26">
                  <c:v>56.073209214263173</c:v>
                </c:pt>
                <c:pt idx="27">
                  <c:v>51.986367939413064</c:v>
                </c:pt>
                <c:pt idx="28">
                  <c:v>48.244935310823607</c:v>
                </c:pt>
                <c:pt idx="29">
                  <c:v>45.744903755127801</c:v>
                </c:pt>
                <c:pt idx="30">
                  <c:v>42.311728200273478</c:v>
                </c:pt>
                <c:pt idx="31">
                  <c:v>40.472620174608181</c:v>
                </c:pt>
                <c:pt idx="32">
                  <c:v>38.392847375617961</c:v>
                </c:pt>
                <c:pt idx="33">
                  <c:v>36.806184916377404</c:v>
                </c:pt>
                <c:pt idx="34">
                  <c:v>36.352161565162511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6"/>
            <c:marker>
              <c:symbol val="square"/>
              <c:size val="7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6296296296296309E-2"/>
                  <c:y val="-3.4858387799564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154.9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0000000000000043E-2"/>
                  <c:y val="-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146.7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2592592592592597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155.359375</c:v>
                </c:pt>
                <c:pt idx="1">
                  <c:v>155.140625</c:v>
                </c:pt>
                <c:pt idx="2">
                  <c:v>154.90625</c:v>
                </c:pt>
                <c:pt idx="3">
                  <c:v>154.21875</c:v>
                </c:pt>
                <c:pt idx="4">
                  <c:v>153.53125</c:v>
                </c:pt>
                <c:pt idx="5">
                  <c:v>153.078125</c:v>
                </c:pt>
                <c:pt idx="6">
                  <c:v>152.84375</c:v>
                </c:pt>
                <c:pt idx="7">
                  <c:v>152.390625</c:v>
                </c:pt>
                <c:pt idx="8">
                  <c:v>151.9375</c:v>
                </c:pt>
                <c:pt idx="9">
                  <c:v>151.25</c:v>
                </c:pt>
                <c:pt idx="10">
                  <c:v>150.796875</c:v>
                </c:pt>
                <c:pt idx="11">
                  <c:v>150.109375</c:v>
                </c:pt>
                <c:pt idx="12">
                  <c:v>149.875</c:v>
                </c:pt>
                <c:pt idx="13">
                  <c:v>148.265625</c:v>
                </c:pt>
                <c:pt idx="14">
                  <c:v>148.265625</c:v>
                </c:pt>
                <c:pt idx="15">
                  <c:v>147.125</c:v>
                </c:pt>
                <c:pt idx="16">
                  <c:v>146.671875</c:v>
                </c:pt>
                <c:pt idx="17">
                  <c:v>145.53125</c:v>
                </c:pt>
                <c:pt idx="18">
                  <c:v>145.984375</c:v>
                </c:pt>
                <c:pt idx="19">
                  <c:v>145.53125</c:v>
                </c:pt>
                <c:pt idx="20">
                  <c:v>142.78125</c:v>
                </c:pt>
                <c:pt idx="21">
                  <c:v>142.78125</c:v>
                </c:pt>
                <c:pt idx="22">
                  <c:v>143.46875</c:v>
                </c:pt>
                <c:pt idx="23">
                  <c:v>142.09375</c:v>
                </c:pt>
                <c:pt idx="24">
                  <c:v>143.234375</c:v>
                </c:pt>
                <c:pt idx="25">
                  <c:v>140.265625</c:v>
                </c:pt>
                <c:pt idx="26">
                  <c:v>138.203125</c:v>
                </c:pt>
                <c:pt idx="27">
                  <c:v>141.640625</c:v>
                </c:pt>
                <c:pt idx="28">
                  <c:v>142.23580000000001</c:v>
                </c:pt>
                <c:pt idx="29">
                  <c:v>140.953125</c:v>
                </c:pt>
                <c:pt idx="30">
                  <c:v>143.25</c:v>
                </c:pt>
                <c:pt idx="31">
                  <c:v>142.78125</c:v>
                </c:pt>
                <c:pt idx="32">
                  <c:v>144.390625</c:v>
                </c:pt>
                <c:pt idx="33">
                  <c:v>143.703125</c:v>
                </c:pt>
                <c:pt idx="34">
                  <c:v>145.30000000000001</c:v>
                </c:pt>
              </c:numCache>
            </c:numRef>
          </c:yVal>
        </c:ser>
        <c:axId val="135427584"/>
        <c:axId val="1354295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20"/>
              <c:layout>
                <c:manualLayout>
                  <c:x val="-1.4814814814814821E-3"/>
                  <c:y val="-3.2679738562091526E-2"/>
                </c:manualLayout>
              </c:layout>
              <c:showVal val="1"/>
            </c:dLbl>
            <c:dLbl>
              <c:idx val="34"/>
              <c:layout>
                <c:manualLayout>
                  <c:x val="-7.7037037037037126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165</c:v>
                </c:pt>
                <c:pt idx="1">
                  <c:v>260</c:v>
                </c:pt>
                <c:pt idx="2">
                  <c:v>491</c:v>
                </c:pt>
                <c:pt idx="3">
                  <c:v>729</c:v>
                </c:pt>
                <c:pt idx="4">
                  <c:v>965</c:v>
                </c:pt>
                <c:pt idx="5">
                  <c:v>1204</c:v>
                </c:pt>
                <c:pt idx="6">
                  <c:v>1442</c:v>
                </c:pt>
                <c:pt idx="7">
                  <c:v>1684</c:v>
                </c:pt>
                <c:pt idx="8">
                  <c:v>1923</c:v>
                </c:pt>
                <c:pt idx="9">
                  <c:v>2166</c:v>
                </c:pt>
                <c:pt idx="10">
                  <c:v>2405</c:v>
                </c:pt>
                <c:pt idx="11">
                  <c:v>2650</c:v>
                </c:pt>
                <c:pt idx="12">
                  <c:v>2887</c:v>
                </c:pt>
                <c:pt idx="13">
                  <c:v>3140</c:v>
                </c:pt>
                <c:pt idx="14">
                  <c:v>3458</c:v>
                </c:pt>
                <c:pt idx="15">
                  <c:v>3765</c:v>
                </c:pt>
                <c:pt idx="16">
                  <c:v>4086</c:v>
                </c:pt>
                <c:pt idx="17">
                  <c:v>4330</c:v>
                </c:pt>
                <c:pt idx="18">
                  <c:v>4530</c:v>
                </c:pt>
                <c:pt idx="19">
                  <c:v>4724</c:v>
                </c:pt>
                <c:pt idx="20">
                  <c:v>4921</c:v>
                </c:pt>
                <c:pt idx="21">
                  <c:v>5105</c:v>
                </c:pt>
                <c:pt idx="22">
                  <c:v>5325</c:v>
                </c:pt>
                <c:pt idx="23">
                  <c:v>5537</c:v>
                </c:pt>
                <c:pt idx="24">
                  <c:v>5763</c:v>
                </c:pt>
                <c:pt idx="25">
                  <c:v>5960</c:v>
                </c:pt>
                <c:pt idx="26">
                  <c:v>6170</c:v>
                </c:pt>
                <c:pt idx="27">
                  <c:v>6402</c:v>
                </c:pt>
                <c:pt idx="28">
                  <c:v>6609</c:v>
                </c:pt>
                <c:pt idx="29">
                  <c:v>6838</c:v>
                </c:pt>
                <c:pt idx="30">
                  <c:v>7082</c:v>
                </c:pt>
                <c:pt idx="31">
                  <c:v>7343</c:v>
                </c:pt>
                <c:pt idx="32">
                  <c:v>7636</c:v>
                </c:pt>
                <c:pt idx="33">
                  <c:v>7881</c:v>
                </c:pt>
                <c:pt idx="34">
                  <c:v>8000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51</c:v>
                </c:pt>
                <c:pt idx="1">
                  <c:v>52</c:v>
                </c:pt>
                <c:pt idx="2">
                  <c:v>70.2</c:v>
                </c:pt>
                <c:pt idx="3">
                  <c:v>94.2</c:v>
                </c:pt>
                <c:pt idx="4">
                  <c:v>118.6</c:v>
                </c:pt>
                <c:pt idx="5">
                  <c:v>143</c:v>
                </c:pt>
                <c:pt idx="6">
                  <c:v>168.2</c:v>
                </c:pt>
                <c:pt idx="7">
                  <c:v>193.4</c:v>
                </c:pt>
                <c:pt idx="8">
                  <c:v>218.3</c:v>
                </c:pt>
                <c:pt idx="9">
                  <c:v>243.4</c:v>
                </c:pt>
                <c:pt idx="10">
                  <c:v>270.60000000000002</c:v>
                </c:pt>
                <c:pt idx="11">
                  <c:v>295</c:v>
                </c:pt>
                <c:pt idx="12">
                  <c:v>321.39999999999998</c:v>
                </c:pt>
                <c:pt idx="13">
                  <c:v>349.6</c:v>
                </c:pt>
                <c:pt idx="14">
                  <c:v>377.8</c:v>
                </c:pt>
                <c:pt idx="15">
                  <c:v>414.5</c:v>
                </c:pt>
                <c:pt idx="16">
                  <c:v>448.9</c:v>
                </c:pt>
                <c:pt idx="17">
                  <c:v>476.2</c:v>
                </c:pt>
                <c:pt idx="18">
                  <c:v>509.1</c:v>
                </c:pt>
                <c:pt idx="19">
                  <c:v>512.29999999999995</c:v>
                </c:pt>
                <c:pt idx="20">
                  <c:v>517.6</c:v>
                </c:pt>
                <c:pt idx="21">
                  <c:v>511.2</c:v>
                </c:pt>
                <c:pt idx="22">
                  <c:v>507.5</c:v>
                </c:pt>
                <c:pt idx="23">
                  <c:v>498.3</c:v>
                </c:pt>
                <c:pt idx="24">
                  <c:v>478.3</c:v>
                </c:pt>
                <c:pt idx="25">
                  <c:v>462.5</c:v>
                </c:pt>
                <c:pt idx="26">
                  <c:v>436.1</c:v>
                </c:pt>
                <c:pt idx="27">
                  <c:v>425.2</c:v>
                </c:pt>
                <c:pt idx="28">
                  <c:v>400.4</c:v>
                </c:pt>
                <c:pt idx="29">
                  <c:v>375.6</c:v>
                </c:pt>
                <c:pt idx="30">
                  <c:v>353.7</c:v>
                </c:pt>
                <c:pt idx="31">
                  <c:v>322.39999999999998</c:v>
                </c:pt>
                <c:pt idx="32">
                  <c:v>313</c:v>
                </c:pt>
                <c:pt idx="33">
                  <c:v>308.2</c:v>
                </c:pt>
                <c:pt idx="34">
                  <c:v>300.5</c:v>
                </c:pt>
              </c:numCache>
            </c:numRef>
          </c:yVal>
        </c:ser>
        <c:axId val="135460352"/>
        <c:axId val="135461888"/>
      </c:scatterChart>
      <c:valAx>
        <c:axId val="1354275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9504"/>
        <c:crosses val="autoZero"/>
        <c:crossBetween val="midCat"/>
      </c:valAx>
      <c:valAx>
        <c:axId val="135429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6.2777486147564936E-3"/>
              <c:y val="0.1455466351019850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7584"/>
        <c:crosses val="autoZero"/>
        <c:crossBetween val="midCat"/>
      </c:valAx>
      <c:valAx>
        <c:axId val="135460352"/>
        <c:scaling>
          <c:orientation val="minMax"/>
        </c:scaling>
        <c:delete val="1"/>
        <c:axPos val="b"/>
        <c:numFmt formatCode="General" sourceLinked="1"/>
        <c:tickLblPos val="none"/>
        <c:crossAx val="135461888"/>
        <c:crosses val="autoZero"/>
        <c:crossBetween val="midCat"/>
      </c:valAx>
      <c:valAx>
        <c:axId val="1354618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603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3149606299225"/>
          <c:y val="0.93966599763264891"/>
          <c:w val="0.66832009332166864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79</c:v>
                </c:pt>
                <c:pt idx="3">
                  <c:v>81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31</c:v>
                </c:pt>
                <c:pt idx="1">
                  <c:v>79</c:v>
                </c:pt>
                <c:pt idx="2">
                  <c:v>130</c:v>
                </c:pt>
                <c:pt idx="3">
                  <c:v>186</c:v>
                </c:pt>
                <c:pt idx="4">
                  <c:v>233</c:v>
                </c:pt>
                <c:pt idx="5">
                  <c:v>275</c:v>
                </c:pt>
                <c:pt idx="6">
                  <c:v>255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159</c:v>
                </c:pt>
                <c:pt idx="1">
                  <c:v>203</c:v>
                </c:pt>
                <c:pt idx="2">
                  <c:v>230</c:v>
                </c:pt>
                <c:pt idx="3">
                  <c:v>246</c:v>
                </c:pt>
                <c:pt idx="4">
                  <c:v>250</c:v>
                </c:pt>
                <c:pt idx="5">
                  <c:v>255</c:v>
                </c:pt>
                <c:pt idx="6">
                  <c:v>240</c:v>
                </c:pt>
              </c:numCache>
            </c:numRef>
          </c:yVal>
        </c:ser>
        <c:axId val="145824768"/>
        <c:axId val="145847424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26.107500000000002</c:v>
                </c:pt>
                <c:pt idx="1">
                  <c:v>34.3675</c:v>
                </c:pt>
                <c:pt idx="2">
                  <c:v>38.645000000000003</c:v>
                </c:pt>
                <c:pt idx="3">
                  <c:v>41.152500000000003</c:v>
                </c:pt>
                <c:pt idx="4">
                  <c:v>42.775000000000006</c:v>
                </c:pt>
                <c:pt idx="5">
                  <c:v>39.3825</c:v>
                </c:pt>
                <c:pt idx="6">
                  <c:v>30.237500000000001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4.9709634424980962</c:v>
                </c:pt>
                <c:pt idx="1">
                  <c:v>13.087395277989337</c:v>
                </c:pt>
                <c:pt idx="2">
                  <c:v>22.074447829398327</c:v>
                </c:pt>
                <c:pt idx="3">
                  <c:v>31.342345773038844</c:v>
                </c:pt>
                <c:pt idx="4">
                  <c:v>40.722581873571976</c:v>
                </c:pt>
                <c:pt idx="5">
                  <c:v>44.991431835491241</c:v>
                </c:pt>
                <c:pt idx="6">
                  <c:v>40.301313785224679</c:v>
                </c:pt>
              </c:numCache>
            </c:numRef>
          </c:yVal>
        </c:ser>
        <c:axId val="145850752"/>
        <c:axId val="145848960"/>
      </c:scatterChart>
      <c:valAx>
        <c:axId val="1458247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47424"/>
        <c:crosses val="autoZero"/>
        <c:crossBetween val="midCat"/>
      </c:valAx>
      <c:valAx>
        <c:axId val="145847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24768"/>
        <c:crosses val="autoZero"/>
        <c:crossBetween val="midCat"/>
      </c:valAx>
      <c:valAx>
        <c:axId val="145848960"/>
        <c:scaling>
          <c:orientation val="minMax"/>
        </c:scaling>
        <c:axPos val="r"/>
        <c:numFmt formatCode="0.0" sourceLinked="0"/>
        <c:tickLblPos val="nextTo"/>
        <c:crossAx val="145850752"/>
        <c:crosses val="max"/>
        <c:crossBetween val="midCat"/>
      </c:valAx>
      <c:valAx>
        <c:axId val="145850752"/>
        <c:scaling>
          <c:orientation val="minMax"/>
        </c:scaling>
        <c:delete val="1"/>
        <c:axPos val="b"/>
        <c:numFmt formatCode="General" sourceLinked="1"/>
        <c:tickLblPos val="none"/>
        <c:crossAx val="145848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79</c:v>
                </c:pt>
                <c:pt idx="3">
                  <c:v>81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31</c:v>
                </c:pt>
                <c:pt idx="1">
                  <c:v>79</c:v>
                </c:pt>
                <c:pt idx="2">
                  <c:v>130</c:v>
                </c:pt>
                <c:pt idx="3">
                  <c:v>186</c:v>
                </c:pt>
                <c:pt idx="4">
                  <c:v>233</c:v>
                </c:pt>
                <c:pt idx="5">
                  <c:v>275</c:v>
                </c:pt>
                <c:pt idx="6">
                  <c:v>255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159</c:v>
                </c:pt>
                <c:pt idx="1">
                  <c:v>203</c:v>
                </c:pt>
                <c:pt idx="2">
                  <c:v>230</c:v>
                </c:pt>
                <c:pt idx="3">
                  <c:v>246</c:v>
                </c:pt>
                <c:pt idx="4">
                  <c:v>250</c:v>
                </c:pt>
                <c:pt idx="5">
                  <c:v>255</c:v>
                </c:pt>
                <c:pt idx="6">
                  <c:v>240</c:v>
                </c:pt>
              </c:numCache>
            </c:numRef>
          </c:yVal>
        </c:ser>
        <c:axId val="146223488"/>
        <c:axId val="146225408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35.4</c:v>
                </c:pt>
                <c:pt idx="1">
                  <c:v>46.6</c:v>
                </c:pt>
                <c:pt idx="2">
                  <c:v>52.4</c:v>
                </c:pt>
                <c:pt idx="3">
                  <c:v>55.8</c:v>
                </c:pt>
                <c:pt idx="4">
                  <c:v>58</c:v>
                </c:pt>
                <c:pt idx="5">
                  <c:v>53.4</c:v>
                </c:pt>
                <c:pt idx="6">
                  <c:v>41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3.72357210476491</c:v>
                </c:pt>
                <c:pt idx="1">
                  <c:v>9.8033028294940578</c:v>
                </c:pt>
                <c:pt idx="2">
                  <c:v>16.535184600820447</c:v>
                </c:pt>
                <c:pt idx="3">
                  <c:v>23.477437677500788</c:v>
                </c:pt>
                <c:pt idx="4">
                  <c:v>30.503839276322708</c:v>
                </c:pt>
                <c:pt idx="5">
                  <c:v>33.701483117702743</c:v>
                </c:pt>
                <c:pt idx="6">
                  <c:v>30.188282318291787</c:v>
                </c:pt>
              </c:numCache>
            </c:numRef>
          </c:yVal>
        </c:ser>
        <c:axId val="146228736"/>
        <c:axId val="146227200"/>
      </c:scatterChart>
      <c:valAx>
        <c:axId val="1462234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25408"/>
        <c:crosses val="autoZero"/>
        <c:crossBetween val="midCat"/>
      </c:valAx>
      <c:valAx>
        <c:axId val="146225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23488"/>
        <c:crosses val="autoZero"/>
        <c:crossBetween val="midCat"/>
      </c:valAx>
      <c:valAx>
        <c:axId val="146227200"/>
        <c:scaling>
          <c:orientation val="minMax"/>
        </c:scaling>
        <c:axPos val="r"/>
        <c:numFmt formatCode="0.0" sourceLinked="0"/>
        <c:tickLblPos val="nextTo"/>
        <c:crossAx val="146228736"/>
        <c:crosses val="max"/>
        <c:crossBetween val="midCat"/>
      </c:valAx>
      <c:valAx>
        <c:axId val="146228736"/>
        <c:scaling>
          <c:orientation val="minMax"/>
        </c:scaling>
        <c:delete val="1"/>
        <c:axPos val="b"/>
        <c:numFmt formatCode="General" sourceLinked="1"/>
        <c:tickLblPos val="none"/>
        <c:crossAx val="1462272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6572416"/>
        <c:axId val="146574336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6581760"/>
        <c:axId val="146580224"/>
      </c:scatterChart>
      <c:valAx>
        <c:axId val="1465724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74336"/>
        <c:crosses val="autoZero"/>
        <c:crossBetween val="midCat"/>
      </c:valAx>
      <c:valAx>
        <c:axId val="1465743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72416"/>
        <c:crosses val="autoZero"/>
        <c:crossBetween val="midCat"/>
      </c:valAx>
      <c:valAx>
        <c:axId val="146580224"/>
        <c:scaling>
          <c:orientation val="minMax"/>
        </c:scaling>
        <c:axPos val="r"/>
        <c:numFmt formatCode="0.0" sourceLinked="0"/>
        <c:tickLblPos val="nextTo"/>
        <c:crossAx val="146581760"/>
        <c:crosses val="max"/>
        <c:crossBetween val="midCat"/>
      </c:valAx>
      <c:valAx>
        <c:axId val="146581760"/>
        <c:scaling>
          <c:orientation val="minMax"/>
        </c:scaling>
        <c:delete val="1"/>
        <c:axPos val="b"/>
        <c:numFmt formatCode="General" sourceLinked="1"/>
        <c:tickLblPos val="none"/>
        <c:crossAx val="1465802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6704640"/>
        <c:axId val="146710912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6713984"/>
        <c:axId val="146712448"/>
      </c:scatterChart>
      <c:valAx>
        <c:axId val="146704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710912"/>
        <c:crosses val="autoZero"/>
        <c:crossBetween val="midCat"/>
      </c:valAx>
      <c:valAx>
        <c:axId val="1467109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704640"/>
        <c:crosses val="autoZero"/>
        <c:crossBetween val="midCat"/>
      </c:valAx>
      <c:valAx>
        <c:axId val="146712448"/>
        <c:scaling>
          <c:orientation val="minMax"/>
        </c:scaling>
        <c:axPos val="r"/>
        <c:numFmt formatCode="0.0" sourceLinked="0"/>
        <c:tickLblPos val="nextTo"/>
        <c:crossAx val="146713984"/>
        <c:crosses val="max"/>
        <c:crossBetween val="midCat"/>
      </c:valAx>
      <c:valAx>
        <c:axId val="146713984"/>
        <c:scaling>
          <c:orientation val="minMax"/>
        </c:scaling>
        <c:delete val="1"/>
        <c:axPos val="b"/>
        <c:numFmt formatCode="General" sourceLinked="1"/>
        <c:tickLblPos val="none"/>
        <c:crossAx val="1467124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79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</c:ser>
        <c:ser>
          <c:idx val="3"/>
          <c:order val="2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18</c:v>
                </c:pt>
                <c:pt idx="1">
                  <c:v>29</c:v>
                </c:pt>
                <c:pt idx="2">
                  <c:v>47.6</c:v>
                </c:pt>
                <c:pt idx="3">
                  <c:v>45</c:v>
                </c:pt>
                <c:pt idx="4">
                  <c:v>48</c:v>
                </c:pt>
                <c:pt idx="5">
                  <c:v>48</c:v>
                </c:pt>
                <c:pt idx="6">
                  <c:v>47</c:v>
                </c:pt>
              </c:numCache>
            </c:numRef>
          </c:yVal>
        </c:ser>
        <c:ser>
          <c:idx val="4"/>
          <c:order val="3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107</c:v>
                </c:pt>
                <c:pt idx="1">
                  <c:v>96</c:v>
                </c:pt>
                <c:pt idx="2">
                  <c:v>102</c:v>
                </c:pt>
                <c:pt idx="3">
                  <c:v>83</c:v>
                </c:pt>
                <c:pt idx="4">
                  <c:v>74</c:v>
                </c:pt>
                <c:pt idx="5">
                  <c:v>67</c:v>
                </c:pt>
                <c:pt idx="6">
                  <c:v>60</c:v>
                </c:pt>
              </c:numCache>
            </c:numRef>
          </c:yVal>
        </c:ser>
        <c:axId val="146922880"/>
        <c:axId val="146802176"/>
      </c:scatterChart>
      <c:scatterChart>
        <c:scatterStyle val="lineMarker"/>
        <c:ser>
          <c:idx val="2"/>
          <c:order val="1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15.192500000000003</c:v>
                </c:pt>
                <c:pt idx="1">
                  <c:v>12.685</c:v>
                </c:pt>
                <c:pt idx="2">
                  <c:v>14.307499999999999</c:v>
                </c:pt>
                <c:pt idx="3">
                  <c:v>9.2925000000000004</c:v>
                </c:pt>
                <c:pt idx="4">
                  <c:v>8.5549999999999997</c:v>
                </c:pt>
                <c:pt idx="5">
                  <c:v>6.7850000000000001</c:v>
                </c:pt>
                <c:pt idx="6">
                  <c:v>5.1625000000000005</c:v>
                </c:pt>
              </c:numCache>
            </c:numRef>
          </c:yVal>
        </c:ser>
        <c:ser>
          <c:idx val="5"/>
          <c:order val="4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2.8927075399847682</c:v>
                </c:pt>
                <c:pt idx="1">
                  <c:v>4.8305407463823302</c:v>
                </c:pt>
                <c:pt idx="2">
                  <c:v>8.1726009139375471</c:v>
                </c:pt>
                <c:pt idx="3">
                  <c:v>7.0773038842345777</c:v>
                </c:pt>
                <c:pt idx="4">
                  <c:v>8.144516374714394</c:v>
                </c:pt>
                <c:pt idx="5">
                  <c:v>7.7513328255902509</c:v>
                </c:pt>
                <c:pt idx="6">
                  <c:v>6.8807121096725075</c:v>
                </c:pt>
              </c:numCache>
            </c:numRef>
          </c:yVal>
        </c:ser>
        <c:axId val="146805504"/>
        <c:axId val="146803712"/>
      </c:scatterChart>
      <c:valAx>
        <c:axId val="146922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802176"/>
        <c:crosses val="autoZero"/>
        <c:crossBetween val="midCat"/>
      </c:valAx>
      <c:valAx>
        <c:axId val="146802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22880"/>
        <c:crosses val="autoZero"/>
        <c:crossBetween val="midCat"/>
      </c:valAx>
      <c:valAx>
        <c:axId val="146803712"/>
        <c:scaling>
          <c:orientation val="minMax"/>
        </c:scaling>
        <c:axPos val="r"/>
        <c:numFmt formatCode="0.0" sourceLinked="0"/>
        <c:tickLblPos val="nextTo"/>
        <c:crossAx val="146805504"/>
        <c:crosses val="max"/>
        <c:crossBetween val="midCat"/>
      </c:valAx>
      <c:valAx>
        <c:axId val="146805504"/>
        <c:scaling>
          <c:orientation val="minMax"/>
        </c:scaling>
        <c:delete val="1"/>
        <c:axPos val="b"/>
        <c:numFmt formatCode="General" sourceLinked="1"/>
        <c:tickLblPos val="none"/>
        <c:crossAx val="1468037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1"/>
          <c:order val="0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79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18</c:v>
                </c:pt>
                <c:pt idx="1">
                  <c:v>29</c:v>
                </c:pt>
                <c:pt idx="2">
                  <c:v>47.6</c:v>
                </c:pt>
                <c:pt idx="3">
                  <c:v>45</c:v>
                </c:pt>
                <c:pt idx="4">
                  <c:v>48</c:v>
                </c:pt>
                <c:pt idx="5">
                  <c:v>48</c:v>
                </c:pt>
                <c:pt idx="6">
                  <c:v>47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107</c:v>
                </c:pt>
                <c:pt idx="1">
                  <c:v>96</c:v>
                </c:pt>
                <c:pt idx="2">
                  <c:v>102</c:v>
                </c:pt>
                <c:pt idx="3">
                  <c:v>83</c:v>
                </c:pt>
                <c:pt idx="4">
                  <c:v>74</c:v>
                </c:pt>
                <c:pt idx="5">
                  <c:v>67</c:v>
                </c:pt>
                <c:pt idx="6">
                  <c:v>60</c:v>
                </c:pt>
              </c:numCache>
            </c:numRef>
          </c:yVal>
        </c:ser>
        <c:axId val="146969344"/>
        <c:axId val="146971264"/>
      </c:scatterChart>
      <c:scatterChart>
        <c:scatterStyle val="lineMarker"/>
        <c:ser>
          <c:idx val="2"/>
          <c:order val="1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20.6</c:v>
                </c:pt>
                <c:pt idx="1">
                  <c:v>17.2</c:v>
                </c:pt>
                <c:pt idx="2">
                  <c:v>19.399999999999999</c:v>
                </c:pt>
                <c:pt idx="3">
                  <c:v>12.6</c:v>
                </c:pt>
                <c:pt idx="4">
                  <c:v>11.6</c:v>
                </c:pt>
                <c:pt idx="5">
                  <c:v>9.1999999999999993</c:v>
                </c:pt>
                <c:pt idx="6">
                  <c:v>7</c:v>
                </c:pt>
              </c:numCache>
            </c:numRef>
          </c:yVal>
        </c:ser>
        <c:ser>
          <c:idx val="5"/>
          <c:order val="2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2.1668244451456822</c:v>
                </c:pt>
                <c:pt idx="1">
                  <c:v>3.6183864520879352</c:v>
                </c:pt>
                <c:pt idx="2">
                  <c:v>6.1218049857999359</c:v>
                </c:pt>
                <c:pt idx="3">
                  <c:v>5.3013568949195333</c:v>
                </c:pt>
                <c:pt idx="4">
                  <c:v>6.1007678552645421</c:v>
                </c:pt>
                <c:pt idx="5">
                  <c:v>5.8062480277690112</c:v>
                </c:pt>
                <c:pt idx="6">
                  <c:v>5.1540969811717678</c:v>
                </c:pt>
              </c:numCache>
            </c:numRef>
          </c:yVal>
        </c:ser>
        <c:axId val="146982784"/>
        <c:axId val="146981248"/>
      </c:scatterChart>
      <c:valAx>
        <c:axId val="1469693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71264"/>
        <c:crosses val="autoZero"/>
        <c:crossBetween val="midCat"/>
      </c:valAx>
      <c:valAx>
        <c:axId val="146971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69344"/>
        <c:crosses val="autoZero"/>
        <c:crossBetween val="midCat"/>
      </c:valAx>
      <c:valAx>
        <c:axId val="146981248"/>
        <c:scaling>
          <c:orientation val="minMax"/>
        </c:scaling>
        <c:axPos val="r"/>
        <c:numFmt formatCode="0.0" sourceLinked="0"/>
        <c:tickLblPos val="nextTo"/>
        <c:crossAx val="146982784"/>
        <c:crosses val="max"/>
        <c:crossBetween val="midCat"/>
      </c:valAx>
      <c:valAx>
        <c:axId val="146982784"/>
        <c:scaling>
          <c:orientation val="minMax"/>
        </c:scaling>
        <c:delete val="1"/>
        <c:axPos val="b"/>
        <c:numFmt formatCode="General" sourceLinked="1"/>
        <c:tickLblPos val="none"/>
        <c:crossAx val="146981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905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0.26444</cdr:x>
      <cdr:y>0.01634</cdr:y>
    </cdr:from>
    <cdr:to>
      <cdr:x>0.81889</cdr:x>
      <cdr:y>0.18137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66950" y="95250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Volts 500 Amp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0.29</cdr:x>
      <cdr:y>0.02288</cdr:y>
    </cdr:from>
    <cdr:to>
      <cdr:x>0.80445</cdr:x>
      <cdr:y>0.18465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6025" y="13335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Volts 500 Amp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0.27556</cdr:x>
      <cdr:y>0.01797</cdr:y>
    </cdr:from>
    <cdr:to>
      <cdr:x>0.81445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362200" y="104775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144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0.27333</cdr:x>
      <cdr:y>0.01961</cdr:y>
    </cdr:from>
    <cdr:to>
      <cdr:x>0.78778</cdr:x>
      <cdr:y>0.19281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43150" y="114300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144 Volts/500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0.12418</cdr:y>
    </cdr:from>
    <cdr:to>
      <cdr:x>0.04111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-9525" y="723900"/>
          <a:ext cx="352416" cy="427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</a:t>
          </a:r>
          <a:r>
            <a:rPr lang="en-US" sz="1600" b="1" baseline="0"/>
            <a:t>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AC-51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144 Volts/ 500Amps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0.24889</cdr:x>
      <cdr:y>0.02124</cdr:y>
    </cdr:from>
    <cdr:to>
      <cdr:x>0.79556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3360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0.2353</cdr:y>
    </cdr:from>
    <cdr:to>
      <cdr:x>0.99666</cdr:x>
      <cdr:y>0.77451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23" y="1371611"/>
          <a:ext cx="247573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0.28222</cdr:x>
      <cdr:y>0.02451</cdr:y>
    </cdr:from>
    <cdr:to>
      <cdr:x>0.79667</cdr:x>
      <cdr:y>0.18464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19350" y="142875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144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C10" sqref="C1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155.359375</v>
      </c>
      <c r="B3">
        <v>51</v>
      </c>
      <c r="C3">
        <v>498.7</v>
      </c>
      <c r="D3">
        <v>165</v>
      </c>
      <c r="E3">
        <v>146.4</v>
      </c>
      <c r="F3" s="8">
        <f t="shared" ref="F3:F246" si="0">(D3*E3)/9507</f>
        <v>2.5408646260650047</v>
      </c>
      <c r="G3" s="7">
        <f t="shared" ref="G3:G246" si="1">SUM(E3*0.7375)</f>
        <v>107.97000000000001</v>
      </c>
      <c r="H3" s="7">
        <f t="shared" ref="H3:H246" si="2">SUM(D3*G3)/5252</f>
        <v>3.3920506473724301</v>
      </c>
      <c r="I3" s="9"/>
      <c r="J3" s="5"/>
      <c r="L3" s="4"/>
      <c r="M3" s="4"/>
      <c r="N3" s="4"/>
    </row>
    <row r="4" spans="1:14" s="3" customFormat="1" ht="12.75" customHeight="1">
      <c r="A4">
        <v>155.140625</v>
      </c>
      <c r="B4">
        <v>52</v>
      </c>
      <c r="C4">
        <v>498.8</v>
      </c>
      <c r="D4">
        <v>260</v>
      </c>
      <c r="E4">
        <v>146.4</v>
      </c>
      <c r="F4" s="8">
        <f t="shared" ref="F4:F64" si="3">(D4*E4)/9507</f>
        <v>4.0037866834963713</v>
      </c>
      <c r="G4" s="7">
        <f t="shared" ref="G4:G64" si="4">SUM(E4*0.7375)</f>
        <v>107.97000000000001</v>
      </c>
      <c r="H4" s="7">
        <f t="shared" ref="H4:H64" si="5">SUM(D4*G4)/5252</f>
        <v>5.345049504950496</v>
      </c>
      <c r="I4" s="9"/>
      <c r="J4" s="5"/>
      <c r="L4" s="4"/>
      <c r="M4" s="4"/>
      <c r="N4" s="4"/>
    </row>
    <row r="5" spans="1:14" s="3" customFormat="1" ht="12.75" customHeight="1">
      <c r="A5">
        <v>154.90625</v>
      </c>
      <c r="B5">
        <v>70.2</v>
      </c>
      <c r="C5">
        <v>498.7</v>
      </c>
      <c r="D5">
        <v>491</v>
      </c>
      <c r="E5">
        <v>142</v>
      </c>
      <c r="F5" s="8">
        <f t="shared" si="3"/>
        <v>7.3337540759440412</v>
      </c>
      <c r="G5" s="7">
        <f t="shared" si="4"/>
        <v>104.72500000000001</v>
      </c>
      <c r="H5" s="7">
        <f t="shared" si="5"/>
        <v>9.7905512185833974</v>
      </c>
      <c r="I5" s="9"/>
      <c r="J5" s="5"/>
      <c r="L5" s="4"/>
      <c r="M5" s="4"/>
      <c r="N5" s="4"/>
    </row>
    <row r="6" spans="1:14" s="3" customFormat="1" ht="12.75" customHeight="1">
      <c r="A6">
        <v>154.21875</v>
      </c>
      <c r="B6">
        <v>94.2</v>
      </c>
      <c r="C6">
        <v>501</v>
      </c>
      <c r="D6">
        <v>729</v>
      </c>
      <c r="E6">
        <v>140.80000000000001</v>
      </c>
      <c r="F6" s="8">
        <f t="shared" si="3"/>
        <v>10.796591984853267</v>
      </c>
      <c r="G6" s="7">
        <f t="shared" si="4"/>
        <v>103.84000000000002</v>
      </c>
      <c r="H6" s="7">
        <f t="shared" si="5"/>
        <v>14.413434881949737</v>
      </c>
      <c r="I6" s="9"/>
      <c r="J6" s="5"/>
      <c r="L6" s="4"/>
      <c r="M6" s="4"/>
      <c r="N6" s="4"/>
    </row>
    <row r="7" spans="1:14" s="3" customFormat="1" ht="12.75" customHeight="1">
      <c r="A7">
        <v>153.53125</v>
      </c>
      <c r="B7">
        <v>118.6</v>
      </c>
      <c r="C7">
        <v>500.5</v>
      </c>
      <c r="D7">
        <v>965</v>
      </c>
      <c r="E7">
        <v>138.6</v>
      </c>
      <c r="F7" s="8">
        <f t="shared" si="3"/>
        <v>14.068475859892711</v>
      </c>
      <c r="G7" s="7">
        <f t="shared" si="4"/>
        <v>102.2175</v>
      </c>
      <c r="H7" s="7">
        <f t="shared" si="5"/>
        <v>18.781395182787509</v>
      </c>
      <c r="I7" s="9"/>
      <c r="J7" s="5"/>
      <c r="L7" s="4"/>
      <c r="M7" s="4"/>
      <c r="N7" s="4"/>
    </row>
    <row r="8" spans="1:14" s="3" customFormat="1" ht="12.75" customHeight="1">
      <c r="A8">
        <v>153.078125</v>
      </c>
      <c r="B8">
        <v>143</v>
      </c>
      <c r="C8">
        <v>498.7</v>
      </c>
      <c r="D8">
        <v>1204</v>
      </c>
      <c r="E8">
        <v>138.6</v>
      </c>
      <c r="F8" s="8">
        <f t="shared" si="3"/>
        <v>17.552792679078571</v>
      </c>
      <c r="G8" s="7">
        <f t="shared" si="4"/>
        <v>102.2175</v>
      </c>
      <c r="H8" s="7">
        <f t="shared" si="5"/>
        <v>23.432953160700684</v>
      </c>
      <c r="I8" s="9"/>
      <c r="J8" s="5"/>
      <c r="L8" s="4"/>
      <c r="M8" s="4"/>
      <c r="N8" s="4"/>
    </row>
    <row r="9" spans="1:14" s="3" customFormat="1" ht="12.75" customHeight="1">
      <c r="A9">
        <v>152.84375</v>
      </c>
      <c r="B9">
        <v>168.2</v>
      </c>
      <c r="C9">
        <v>501.3</v>
      </c>
      <c r="D9">
        <v>1442</v>
      </c>
      <c r="E9">
        <v>137.4</v>
      </c>
      <c r="F9" s="8">
        <f t="shared" si="3"/>
        <v>20.840517513411172</v>
      </c>
      <c r="G9" s="7">
        <f t="shared" si="4"/>
        <v>101.33250000000001</v>
      </c>
      <c r="H9" s="7">
        <f t="shared" si="5"/>
        <v>27.822061119573501</v>
      </c>
      <c r="I9" s="9"/>
      <c r="J9" s="5"/>
      <c r="L9" s="4"/>
      <c r="M9" s="4"/>
      <c r="N9" s="4"/>
    </row>
    <row r="10" spans="1:14" s="3" customFormat="1" ht="12.75" customHeight="1">
      <c r="A10">
        <v>152.390625</v>
      </c>
      <c r="B10">
        <v>193.4</v>
      </c>
      <c r="C10">
        <v>498.3</v>
      </c>
      <c r="D10">
        <v>1684</v>
      </c>
      <c r="E10">
        <v>137.4</v>
      </c>
      <c r="F10" s="8">
        <f t="shared" si="3"/>
        <v>24.338024613442727</v>
      </c>
      <c r="G10" s="7">
        <f t="shared" si="4"/>
        <v>101.33250000000001</v>
      </c>
      <c r="H10" s="7">
        <f t="shared" si="5"/>
        <v>32.491228103579594</v>
      </c>
      <c r="I10" s="9"/>
      <c r="J10" s="5"/>
      <c r="L10" s="4"/>
      <c r="M10" s="4"/>
      <c r="N10" s="4"/>
    </row>
    <row r="11" spans="1:14" s="3" customFormat="1" ht="12.75" customHeight="1">
      <c r="A11">
        <v>151.9375</v>
      </c>
      <c r="B11">
        <v>218.3</v>
      </c>
      <c r="C11">
        <v>504</v>
      </c>
      <c r="D11">
        <v>1923</v>
      </c>
      <c r="E11">
        <v>136.19999999999999</v>
      </c>
      <c r="F11" s="8">
        <f t="shared" si="3"/>
        <v>27.549447775323443</v>
      </c>
      <c r="G11" s="7">
        <f t="shared" si="4"/>
        <v>100.44749999999999</v>
      </c>
      <c r="H11" s="7">
        <f t="shared" si="5"/>
        <v>36.778473438690021</v>
      </c>
      <c r="I11" s="9"/>
      <c r="J11" s="5"/>
      <c r="L11" s="4"/>
      <c r="M11" s="4"/>
      <c r="N11" s="4"/>
    </row>
    <row r="12" spans="1:14" s="3" customFormat="1" ht="12.75" customHeight="1">
      <c r="A12">
        <v>151.25</v>
      </c>
      <c r="B12">
        <v>243.4</v>
      </c>
      <c r="C12">
        <v>497.8</v>
      </c>
      <c r="D12">
        <v>2166</v>
      </c>
      <c r="E12">
        <v>136.19999999999999</v>
      </c>
      <c r="F12" s="8">
        <f t="shared" si="3"/>
        <v>31.030735247712208</v>
      </c>
      <c r="G12" s="7">
        <f t="shared" si="4"/>
        <v>100.44749999999999</v>
      </c>
      <c r="H12" s="7">
        <f t="shared" si="5"/>
        <v>41.42598724295506</v>
      </c>
      <c r="I12" s="9"/>
      <c r="J12" s="5"/>
      <c r="L12" s="4"/>
      <c r="M12" s="4"/>
      <c r="N12" s="4"/>
    </row>
    <row r="13" spans="1:14" s="3" customFormat="1" ht="12.75" customHeight="1">
      <c r="A13">
        <v>150.796875</v>
      </c>
      <c r="B13">
        <v>270.60000000000002</v>
      </c>
      <c r="C13">
        <v>501.7</v>
      </c>
      <c r="D13">
        <v>2405</v>
      </c>
      <c r="E13">
        <v>136.19999999999999</v>
      </c>
      <c r="F13" s="8">
        <f t="shared" si="3"/>
        <v>34.454717576522562</v>
      </c>
      <c r="G13" s="7">
        <f t="shared" si="4"/>
        <v>100.44749999999999</v>
      </c>
      <c r="H13" s="7">
        <f t="shared" si="5"/>
        <v>45.996998762376236</v>
      </c>
      <c r="I13" s="9"/>
      <c r="J13" s="5"/>
      <c r="L13" s="4"/>
      <c r="M13" s="4"/>
      <c r="N13" s="4"/>
    </row>
    <row r="14" spans="1:14" s="3" customFormat="1" ht="12.75" customHeight="1">
      <c r="A14">
        <v>150.109375</v>
      </c>
      <c r="B14">
        <v>295</v>
      </c>
      <c r="C14">
        <v>496.8</v>
      </c>
      <c r="D14">
        <v>2650</v>
      </c>
      <c r="E14">
        <v>136.19999999999999</v>
      </c>
      <c r="F14" s="8">
        <f t="shared" si="3"/>
        <v>37.964657620700528</v>
      </c>
      <c r="G14" s="7">
        <f t="shared" si="4"/>
        <v>100.44749999999999</v>
      </c>
      <c r="H14" s="7">
        <f t="shared" si="5"/>
        <v>50.682763709063217</v>
      </c>
      <c r="I14" s="9"/>
      <c r="J14" s="5"/>
      <c r="L14" s="4"/>
      <c r="M14" s="4"/>
      <c r="N14" s="4"/>
    </row>
    <row r="15" spans="1:14" s="3" customFormat="1" ht="12.75" customHeight="1">
      <c r="A15">
        <v>149.875</v>
      </c>
      <c r="B15">
        <v>321.39999999999998</v>
      </c>
      <c r="C15">
        <v>498.6</v>
      </c>
      <c r="D15">
        <v>2887</v>
      </c>
      <c r="E15">
        <v>136.19999999999999</v>
      </c>
      <c r="F15" s="8">
        <f t="shared" si="3"/>
        <v>41.359987377721673</v>
      </c>
      <c r="G15" s="7">
        <f t="shared" si="4"/>
        <v>100.44749999999999</v>
      </c>
      <c r="H15" s="7">
        <f t="shared" si="5"/>
        <v>55.215524086062452</v>
      </c>
      <c r="I15" s="9"/>
      <c r="J15" s="5"/>
      <c r="L15" s="4"/>
      <c r="M15" s="4"/>
      <c r="N15" s="4"/>
    </row>
    <row r="16" spans="1:14" s="3" customFormat="1" ht="12.75" customHeight="1">
      <c r="A16">
        <v>148.265625</v>
      </c>
      <c r="B16">
        <v>349.6</v>
      </c>
      <c r="C16">
        <v>499.6</v>
      </c>
      <c r="D16">
        <v>3140</v>
      </c>
      <c r="E16">
        <v>136.19999999999999</v>
      </c>
      <c r="F16" s="8">
        <f t="shared" si="3"/>
        <v>44.984537709056475</v>
      </c>
      <c r="G16" s="7">
        <f t="shared" si="4"/>
        <v>100.44749999999999</v>
      </c>
      <c r="H16" s="7">
        <f t="shared" si="5"/>
        <v>60.054293602437163</v>
      </c>
      <c r="I16" s="9"/>
      <c r="J16" s="5"/>
      <c r="L16" s="4"/>
      <c r="M16" s="4"/>
      <c r="N16" s="4"/>
    </row>
    <row r="17" spans="1:14" s="3" customFormat="1" ht="12.75" customHeight="1">
      <c r="A17">
        <v>148.265625</v>
      </c>
      <c r="B17">
        <v>377.8</v>
      </c>
      <c r="C17">
        <v>493.8</v>
      </c>
      <c r="D17">
        <v>3458</v>
      </c>
      <c r="E17">
        <v>134</v>
      </c>
      <c r="F17" s="8">
        <f t="shared" si="3"/>
        <v>48.740086252235194</v>
      </c>
      <c r="G17" s="7">
        <f t="shared" si="4"/>
        <v>98.825000000000003</v>
      </c>
      <c r="H17" s="7">
        <f t="shared" si="5"/>
        <v>65.067945544554462</v>
      </c>
      <c r="I17" s="9"/>
      <c r="J17" s="5"/>
      <c r="L17" s="4"/>
      <c r="M17" s="4"/>
      <c r="N17" s="4"/>
    </row>
    <row r="18" spans="1:14" s="3" customFormat="1" ht="12.75" customHeight="1">
      <c r="A18">
        <v>147.125</v>
      </c>
      <c r="B18">
        <v>414.5</v>
      </c>
      <c r="C18">
        <v>505</v>
      </c>
      <c r="D18">
        <v>3765</v>
      </c>
      <c r="E18">
        <v>134</v>
      </c>
      <c r="F18" s="8">
        <f t="shared" si="3"/>
        <v>53.067213632060586</v>
      </c>
      <c r="G18" s="7">
        <f t="shared" si="4"/>
        <v>98.825000000000003</v>
      </c>
      <c r="H18" s="7">
        <f t="shared" si="5"/>
        <v>70.844654417364808</v>
      </c>
      <c r="I18" s="9"/>
      <c r="J18" s="5"/>
      <c r="L18" s="4"/>
      <c r="M18" s="4"/>
      <c r="N18" s="4"/>
    </row>
    <row r="19" spans="1:14" s="3" customFormat="1" ht="12.75" customHeight="1">
      <c r="A19">
        <v>146.671875</v>
      </c>
      <c r="B19">
        <v>448.9</v>
      </c>
      <c r="C19">
        <v>498.6</v>
      </c>
      <c r="D19">
        <v>4086</v>
      </c>
      <c r="E19">
        <v>136.19999999999999</v>
      </c>
      <c r="F19" s="8">
        <f t="shared" si="3"/>
        <v>58.537204165351838</v>
      </c>
      <c r="G19" s="7">
        <f t="shared" si="4"/>
        <v>100.44749999999999</v>
      </c>
      <c r="H19" s="7">
        <f t="shared" si="5"/>
        <v>78.147083968012183</v>
      </c>
      <c r="I19" s="9"/>
      <c r="J19" s="5"/>
      <c r="L19" s="4"/>
      <c r="M19" s="4"/>
      <c r="N19" s="4"/>
    </row>
    <row r="20" spans="1:14" s="3" customFormat="1" ht="12.75" customHeight="1">
      <c r="A20">
        <v>145.53125</v>
      </c>
      <c r="B20">
        <v>476.2</v>
      </c>
      <c r="C20">
        <v>496.3</v>
      </c>
      <c r="D20">
        <v>4330</v>
      </c>
      <c r="E20">
        <v>136.19999999999999</v>
      </c>
      <c r="F20" s="8">
        <f t="shared" si="3"/>
        <v>62.032817923635214</v>
      </c>
      <c r="G20" s="7">
        <f t="shared" si="4"/>
        <v>100.44749999999999</v>
      </c>
      <c r="H20" s="7">
        <f t="shared" si="5"/>
        <v>82.813723343488192</v>
      </c>
      <c r="I20" s="9"/>
      <c r="J20" s="5"/>
      <c r="L20" s="4"/>
      <c r="M20" s="4"/>
      <c r="N20" s="4"/>
    </row>
    <row r="21" spans="1:14" s="3" customFormat="1" ht="12.75" customHeight="1">
      <c r="A21">
        <v>145.984375</v>
      </c>
      <c r="B21">
        <v>509.1</v>
      </c>
      <c r="C21">
        <v>497.9</v>
      </c>
      <c r="D21">
        <v>4530</v>
      </c>
      <c r="E21">
        <v>136.19999999999999</v>
      </c>
      <c r="F21" s="8">
        <f t="shared" si="3"/>
        <v>64.898075102556007</v>
      </c>
      <c r="G21" s="7">
        <f t="shared" si="4"/>
        <v>100.44749999999999</v>
      </c>
      <c r="H21" s="7">
        <f t="shared" si="5"/>
        <v>86.638837585681628</v>
      </c>
      <c r="I21" s="9"/>
      <c r="J21" s="5"/>
      <c r="L21" s="4"/>
      <c r="M21" s="4"/>
      <c r="N21" s="4"/>
    </row>
    <row r="22" spans="1:14" s="3" customFormat="1" ht="12.75" customHeight="1">
      <c r="A22">
        <v>145.53125</v>
      </c>
      <c r="B22">
        <v>512.29999999999995</v>
      </c>
      <c r="C22">
        <v>493.4</v>
      </c>
      <c r="D22">
        <v>4724</v>
      </c>
      <c r="E22">
        <v>132.80000000000001</v>
      </c>
      <c r="F22" s="8">
        <f t="shared" si="3"/>
        <v>65.987924687072692</v>
      </c>
      <c r="G22" s="7">
        <f t="shared" si="4"/>
        <v>97.940000000000012</v>
      </c>
      <c r="H22" s="7">
        <f t="shared" si="5"/>
        <v>88.093785224676324</v>
      </c>
      <c r="I22" s="9"/>
      <c r="J22" s="5"/>
      <c r="L22" s="4"/>
      <c r="M22" s="4"/>
      <c r="N22" s="4"/>
    </row>
    <row r="23" spans="1:14" s="3" customFormat="1" ht="12.75" customHeight="1">
      <c r="A23">
        <v>142.78125</v>
      </c>
      <c r="B23">
        <v>517.6</v>
      </c>
      <c r="C23">
        <v>503</v>
      </c>
      <c r="D23">
        <v>4921</v>
      </c>
      <c r="E23">
        <v>127.2</v>
      </c>
      <c r="F23" s="8">
        <f t="shared" si="3"/>
        <v>65.841085515935632</v>
      </c>
      <c r="G23" s="7">
        <f t="shared" si="4"/>
        <v>93.81</v>
      </c>
      <c r="H23" s="7">
        <f t="shared" si="5"/>
        <v>87.89775514089871</v>
      </c>
      <c r="I23" s="9"/>
      <c r="J23" s="5"/>
      <c r="L23" s="4"/>
      <c r="M23" s="4"/>
      <c r="N23" s="4"/>
    </row>
    <row r="24" spans="1:14" s="3" customFormat="1" ht="12.75" customHeight="1">
      <c r="A24">
        <v>142.78125</v>
      </c>
      <c r="B24">
        <v>511.2</v>
      </c>
      <c r="C24">
        <v>489.8</v>
      </c>
      <c r="D24">
        <v>5105</v>
      </c>
      <c r="E24">
        <v>121.6</v>
      </c>
      <c r="F24" s="8">
        <f t="shared" si="3"/>
        <v>65.295887240980335</v>
      </c>
      <c r="G24" s="7">
        <f t="shared" si="4"/>
        <v>89.68</v>
      </c>
      <c r="H24" s="7">
        <f t="shared" si="5"/>
        <v>87.169916222391478</v>
      </c>
      <c r="I24" s="9"/>
      <c r="J24" s="5"/>
      <c r="L24" s="4"/>
      <c r="M24" s="4"/>
      <c r="N24" s="4"/>
    </row>
    <row r="25" spans="1:14" s="3" customFormat="1" ht="12.75" customHeight="1">
      <c r="A25">
        <v>143.46875</v>
      </c>
      <c r="B25">
        <v>507.5</v>
      </c>
      <c r="C25">
        <v>493.1</v>
      </c>
      <c r="D25">
        <v>5325</v>
      </c>
      <c r="E25">
        <v>113.6</v>
      </c>
      <c r="F25" s="8">
        <f t="shared" si="3"/>
        <v>63.628905017355635</v>
      </c>
      <c r="G25" s="7">
        <f t="shared" si="4"/>
        <v>83.78</v>
      </c>
      <c r="H25" s="7">
        <f t="shared" si="5"/>
        <v>84.944497334348824</v>
      </c>
      <c r="I25" s="9"/>
      <c r="J25" s="5"/>
      <c r="L25" s="4"/>
      <c r="M25" s="4"/>
      <c r="N25" s="4"/>
    </row>
    <row r="26" spans="1:14" s="3" customFormat="1" ht="12.75" customHeight="1">
      <c r="A26">
        <v>142.09375</v>
      </c>
      <c r="B26">
        <v>498.3</v>
      </c>
      <c r="C26">
        <v>478.8</v>
      </c>
      <c r="D26">
        <v>5537</v>
      </c>
      <c r="E26">
        <v>107.8</v>
      </c>
      <c r="F26" s="8">
        <f t="shared" si="3"/>
        <v>62.784116966445772</v>
      </c>
      <c r="G26" s="7">
        <f t="shared" si="4"/>
        <v>79.502499999999998</v>
      </c>
      <c r="H26" s="7">
        <f t="shared" si="5"/>
        <v>83.816706492764652</v>
      </c>
      <c r="I26" s="9"/>
      <c r="J26" s="5"/>
      <c r="L26" s="4"/>
      <c r="M26" s="4"/>
      <c r="N26" s="4"/>
    </row>
    <row r="27" spans="1:14" s="3" customFormat="1" ht="12.75" customHeight="1">
      <c r="A27">
        <v>143.234375</v>
      </c>
      <c r="B27">
        <v>478.3</v>
      </c>
      <c r="C27">
        <v>475.2</v>
      </c>
      <c r="D27">
        <v>5763</v>
      </c>
      <c r="E27">
        <v>101</v>
      </c>
      <c r="F27" s="8">
        <f t="shared" si="3"/>
        <v>61.22467655411802</v>
      </c>
      <c r="G27" s="7">
        <f t="shared" si="4"/>
        <v>74.487500000000011</v>
      </c>
      <c r="H27" s="7">
        <f t="shared" si="5"/>
        <v>81.734855769230791</v>
      </c>
      <c r="I27" s="9"/>
      <c r="J27" s="5"/>
      <c r="L27" s="4"/>
      <c r="M27" s="4"/>
      <c r="N27" s="4"/>
    </row>
    <row r="28" spans="1:14" s="3" customFormat="1" ht="12.75" customHeight="1">
      <c r="A28">
        <v>140.265625</v>
      </c>
      <c r="B28">
        <v>462.5</v>
      </c>
      <c r="C28">
        <v>465.4</v>
      </c>
      <c r="D28">
        <v>5960</v>
      </c>
      <c r="E28">
        <v>93.2</v>
      </c>
      <c r="F28" s="8">
        <f t="shared" si="3"/>
        <v>58.427684863784577</v>
      </c>
      <c r="G28" s="7">
        <f t="shared" si="4"/>
        <v>68.734999999999999</v>
      </c>
      <c r="H28" s="7">
        <f t="shared" si="5"/>
        <v>78.00087585681645</v>
      </c>
      <c r="I28" s="9"/>
      <c r="J28" s="5"/>
      <c r="L28" s="4"/>
      <c r="M28" s="4"/>
      <c r="N28" s="4"/>
    </row>
    <row r="29" spans="1:14" s="3" customFormat="1" ht="12.75" customHeight="1">
      <c r="A29">
        <v>138.203125</v>
      </c>
      <c r="B29">
        <v>436.1</v>
      </c>
      <c r="C29">
        <v>411.3</v>
      </c>
      <c r="D29">
        <v>6170</v>
      </c>
      <c r="E29">
        <v>86.4</v>
      </c>
      <c r="F29" s="8">
        <f t="shared" si="3"/>
        <v>56.073209214263173</v>
      </c>
      <c r="G29" s="7">
        <f t="shared" si="4"/>
        <v>63.720000000000006</v>
      </c>
      <c r="H29" s="7">
        <f t="shared" si="5"/>
        <v>74.857654226961159</v>
      </c>
      <c r="I29" s="9"/>
      <c r="J29" s="5"/>
      <c r="L29" s="4"/>
      <c r="M29" s="4"/>
      <c r="N29" s="4"/>
    </row>
    <row r="30" spans="1:14" s="3" customFormat="1" ht="12.75" customHeight="1">
      <c r="A30">
        <v>141.640625</v>
      </c>
      <c r="B30">
        <v>425.2</v>
      </c>
      <c r="C30">
        <v>391.1</v>
      </c>
      <c r="D30">
        <v>6402</v>
      </c>
      <c r="E30">
        <v>77.2</v>
      </c>
      <c r="F30" s="8">
        <f t="shared" si="3"/>
        <v>51.986367939413064</v>
      </c>
      <c r="G30" s="7">
        <f t="shared" si="4"/>
        <v>56.935000000000002</v>
      </c>
      <c r="H30" s="7">
        <f t="shared" si="5"/>
        <v>69.401726961157649</v>
      </c>
      <c r="I30" s="9"/>
      <c r="J30" s="5"/>
      <c r="L30" s="4"/>
      <c r="M30" s="4"/>
      <c r="N30" s="4"/>
    </row>
    <row r="31" spans="1:14" s="3" customFormat="1" ht="12.75" customHeight="1">
      <c r="A31">
        <v>142.23580000000001</v>
      </c>
      <c r="B31">
        <v>400.4</v>
      </c>
      <c r="C31">
        <v>382.6</v>
      </c>
      <c r="D31">
        <v>6609</v>
      </c>
      <c r="E31">
        <v>69.400000000000006</v>
      </c>
      <c r="F31" s="8">
        <f t="shared" si="3"/>
        <v>48.244935310823607</v>
      </c>
      <c r="G31" s="7">
        <f t="shared" si="4"/>
        <v>51.182500000000005</v>
      </c>
      <c r="H31" s="7">
        <f t="shared" si="5"/>
        <v>64.40691974485911</v>
      </c>
      <c r="I31" s="9"/>
      <c r="J31" s="5"/>
      <c r="L31" s="4"/>
      <c r="M31" s="4"/>
      <c r="N31" s="4"/>
    </row>
    <row r="32" spans="1:14" s="3" customFormat="1" ht="12.75" customHeight="1">
      <c r="A32">
        <v>140.953125</v>
      </c>
      <c r="B32">
        <v>375.6</v>
      </c>
      <c r="C32">
        <v>387.5</v>
      </c>
      <c r="D32">
        <v>6838</v>
      </c>
      <c r="E32">
        <v>63.6</v>
      </c>
      <c r="F32" s="8">
        <f t="shared" si="3"/>
        <v>45.744903755127801</v>
      </c>
      <c r="G32" s="7">
        <f t="shared" si="4"/>
        <v>46.905000000000001</v>
      </c>
      <c r="H32" s="7">
        <f t="shared" si="5"/>
        <v>61.069381188118811</v>
      </c>
      <c r="I32" s="9"/>
      <c r="J32" s="5"/>
      <c r="L32" s="4"/>
      <c r="M32" s="4"/>
      <c r="N32" s="4"/>
    </row>
    <row r="33" spans="1:14" s="3" customFormat="1" ht="12.75" customHeight="1">
      <c r="A33">
        <v>143.25</v>
      </c>
      <c r="B33">
        <v>353.7</v>
      </c>
      <c r="C33">
        <v>364.2</v>
      </c>
      <c r="D33">
        <v>7082</v>
      </c>
      <c r="E33">
        <v>56.8</v>
      </c>
      <c r="F33" s="8">
        <f t="shared" si="3"/>
        <v>42.311728200273478</v>
      </c>
      <c r="G33" s="7">
        <f t="shared" si="4"/>
        <v>41.89</v>
      </c>
      <c r="H33" s="7">
        <f t="shared" si="5"/>
        <v>56.486096725057116</v>
      </c>
      <c r="I33" s="9"/>
      <c r="J33" s="5"/>
      <c r="L33" s="4"/>
      <c r="M33" s="4"/>
      <c r="N33" s="4"/>
    </row>
    <row r="34" spans="1:14" s="3" customFormat="1" ht="12.75" customHeight="1">
      <c r="A34">
        <v>142.78125</v>
      </c>
      <c r="B34">
        <v>322.39999999999998</v>
      </c>
      <c r="C34">
        <v>329.1</v>
      </c>
      <c r="D34">
        <v>7343</v>
      </c>
      <c r="E34">
        <v>52.4</v>
      </c>
      <c r="F34" s="8">
        <f t="shared" si="3"/>
        <v>40.472620174608181</v>
      </c>
      <c r="G34" s="7">
        <f t="shared" si="4"/>
        <v>38.645000000000003</v>
      </c>
      <c r="H34" s="7">
        <f t="shared" si="5"/>
        <v>54.030890137090644</v>
      </c>
      <c r="I34" s="9"/>
      <c r="J34" s="5"/>
      <c r="L34" s="4"/>
      <c r="M34" s="4"/>
      <c r="N34" s="4"/>
    </row>
    <row r="35" spans="1:14" s="3" customFormat="1" ht="12.75" customHeight="1">
      <c r="A35">
        <v>144.390625</v>
      </c>
      <c r="B35">
        <v>313</v>
      </c>
      <c r="C35">
        <v>309</v>
      </c>
      <c r="D35">
        <v>7636</v>
      </c>
      <c r="E35">
        <v>47.8</v>
      </c>
      <c r="F35" s="8">
        <f t="shared" si="3"/>
        <v>38.392847375617961</v>
      </c>
      <c r="G35" s="7">
        <f t="shared" si="4"/>
        <v>35.252499999999998</v>
      </c>
      <c r="H35" s="7">
        <f t="shared" si="5"/>
        <v>51.254396420411268</v>
      </c>
      <c r="I35" s="9"/>
      <c r="J35" s="5"/>
      <c r="L35" s="4"/>
      <c r="M35" s="4"/>
      <c r="N35" s="4"/>
    </row>
    <row r="36" spans="1:14" s="3" customFormat="1" ht="12.75" customHeight="1">
      <c r="A36">
        <v>143.703125</v>
      </c>
      <c r="B36">
        <v>308.2</v>
      </c>
      <c r="C36">
        <v>294.5</v>
      </c>
      <c r="D36">
        <v>7881</v>
      </c>
      <c r="E36">
        <v>44.4</v>
      </c>
      <c r="F36" s="8">
        <f t="shared" si="3"/>
        <v>36.806184916377404</v>
      </c>
      <c r="G36" s="7">
        <f t="shared" si="4"/>
        <v>32.744999999999997</v>
      </c>
      <c r="H36" s="7">
        <f t="shared" si="5"/>
        <v>49.136204303122618</v>
      </c>
      <c r="I36" s="9"/>
      <c r="J36" s="5"/>
      <c r="L36" s="4"/>
      <c r="M36" s="4"/>
      <c r="N36" s="4"/>
    </row>
    <row r="37" spans="1:14" s="3" customFormat="1" ht="12.75" customHeight="1">
      <c r="A37">
        <v>145.30000000000001</v>
      </c>
      <c r="B37">
        <v>300.5</v>
      </c>
      <c r="C37">
        <v>279.60000000000002</v>
      </c>
      <c r="D37">
        <v>8000</v>
      </c>
      <c r="E37">
        <v>43.2</v>
      </c>
      <c r="F37" s="8">
        <f t="shared" si="3"/>
        <v>36.352161565162511</v>
      </c>
      <c r="G37" s="7">
        <f t="shared" si="4"/>
        <v>31.860000000000003</v>
      </c>
      <c r="H37" s="7">
        <f t="shared" si="5"/>
        <v>48.530083777608539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35.4</v>
      </c>
      <c r="C3" s="6">
        <f t="shared" ref="C3:C9" si="0">(A3*B3)/9507</f>
        <v>3.72357210476491</v>
      </c>
      <c r="D3" s="6">
        <f t="shared" ref="D3:D9" si="1">SUM(B3*0.7375)</f>
        <v>26.107500000000002</v>
      </c>
      <c r="E3" s="6">
        <f t="shared" ref="E3:E9" si="2">SUM(A3*D3)/5252</f>
        <v>4.9709634424980962</v>
      </c>
      <c r="G3" s="3">
        <v>81</v>
      </c>
      <c r="H3" s="3">
        <v>31</v>
      </c>
      <c r="I3" s="3">
        <v>159</v>
      </c>
    </row>
    <row r="4" spans="1:9">
      <c r="A4" s="3">
        <f t="shared" ref="A4:A9" si="3">A3+1000</f>
        <v>2000</v>
      </c>
      <c r="B4" s="3">
        <v>46.6</v>
      </c>
      <c r="C4" s="6">
        <f t="shared" si="0"/>
        <v>9.8033028294940578</v>
      </c>
      <c r="D4" s="6">
        <f t="shared" si="1"/>
        <v>34.3675</v>
      </c>
      <c r="E4" s="6">
        <f t="shared" si="2"/>
        <v>13.087395277989337</v>
      </c>
      <c r="G4" s="3">
        <v>81</v>
      </c>
      <c r="H4" s="3">
        <v>79</v>
      </c>
      <c r="I4" s="3">
        <v>203</v>
      </c>
    </row>
    <row r="5" spans="1:9">
      <c r="A5" s="3">
        <f t="shared" si="3"/>
        <v>3000</v>
      </c>
      <c r="B5" s="3">
        <v>52.4</v>
      </c>
      <c r="C5" s="6">
        <f t="shared" si="0"/>
        <v>16.535184600820447</v>
      </c>
      <c r="D5" s="6">
        <f t="shared" si="1"/>
        <v>38.645000000000003</v>
      </c>
      <c r="E5" s="6">
        <f t="shared" si="2"/>
        <v>22.074447829398327</v>
      </c>
      <c r="G5" s="3">
        <v>79</v>
      </c>
      <c r="H5" s="3">
        <v>130</v>
      </c>
      <c r="I5" s="3">
        <v>230</v>
      </c>
    </row>
    <row r="6" spans="1:9">
      <c r="A6" s="3">
        <f t="shared" si="3"/>
        <v>4000</v>
      </c>
      <c r="B6" s="3">
        <v>55.8</v>
      </c>
      <c r="C6" s="6">
        <f t="shared" si="0"/>
        <v>23.477437677500788</v>
      </c>
      <c r="D6" s="6">
        <f t="shared" si="1"/>
        <v>41.152500000000003</v>
      </c>
      <c r="E6" s="6">
        <f t="shared" si="2"/>
        <v>31.342345773038844</v>
      </c>
      <c r="G6" s="3">
        <v>81</v>
      </c>
      <c r="H6" s="3">
        <v>186</v>
      </c>
      <c r="I6" s="3">
        <v>246</v>
      </c>
    </row>
    <row r="7" spans="1:9">
      <c r="A7" s="3">
        <f t="shared" si="3"/>
        <v>5000</v>
      </c>
      <c r="B7" s="3">
        <v>58</v>
      </c>
      <c r="C7" s="6">
        <f t="shared" si="0"/>
        <v>30.503839276322708</v>
      </c>
      <c r="D7" s="6">
        <f t="shared" si="1"/>
        <v>42.775000000000006</v>
      </c>
      <c r="E7" s="6">
        <f t="shared" si="2"/>
        <v>40.722581873571976</v>
      </c>
      <c r="G7" s="3">
        <v>77</v>
      </c>
      <c r="H7" s="3">
        <v>233</v>
      </c>
      <c r="I7" s="3">
        <v>250</v>
      </c>
    </row>
    <row r="8" spans="1:9">
      <c r="A8" s="3">
        <f t="shared" si="3"/>
        <v>6000</v>
      </c>
      <c r="B8" s="3">
        <v>53.4</v>
      </c>
      <c r="C8" s="6">
        <f t="shared" si="0"/>
        <v>33.701483117702743</v>
      </c>
      <c r="D8" s="6">
        <f t="shared" si="1"/>
        <v>39.3825</v>
      </c>
      <c r="E8" s="6">
        <f t="shared" si="2"/>
        <v>44.991431835491241</v>
      </c>
      <c r="G8" s="3">
        <v>77</v>
      </c>
      <c r="H8" s="3">
        <v>275</v>
      </c>
      <c r="I8" s="3">
        <v>255</v>
      </c>
    </row>
    <row r="9" spans="1:9">
      <c r="A9" s="3">
        <f t="shared" si="3"/>
        <v>7000</v>
      </c>
      <c r="B9" s="3">
        <v>41</v>
      </c>
      <c r="C9" s="6">
        <f t="shared" si="0"/>
        <v>30.188282318291787</v>
      </c>
      <c r="D9" s="6">
        <f t="shared" si="1"/>
        <v>30.237500000000001</v>
      </c>
      <c r="E9" s="6">
        <f t="shared" si="2"/>
        <v>40.301313785224679</v>
      </c>
      <c r="G9" s="3">
        <v>77</v>
      </c>
      <c r="H9" s="3">
        <v>255</v>
      </c>
      <c r="I9" s="3">
        <v>240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9" sqref="G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20.6</v>
      </c>
      <c r="C3" s="6">
        <f t="shared" ref="C3:C9" si="0">(A3*B3)/9507</f>
        <v>2.1668244451456822</v>
      </c>
      <c r="D3" s="6">
        <f t="shared" ref="D3:D9" si="1">SUM(B3*0.7375)</f>
        <v>15.192500000000003</v>
      </c>
      <c r="E3" s="6">
        <f t="shared" ref="E3:E9" si="2">SUM(A3*D3)/5252</f>
        <v>2.8927075399847682</v>
      </c>
      <c r="G3" s="3">
        <v>77</v>
      </c>
      <c r="H3" s="3">
        <v>18</v>
      </c>
      <c r="I3" s="3">
        <v>107</v>
      </c>
    </row>
    <row r="4" spans="1:9">
      <c r="A4" s="3">
        <f t="shared" ref="A4:A9" si="3">A3+1000</f>
        <v>2000</v>
      </c>
      <c r="B4" s="3">
        <v>17.2</v>
      </c>
      <c r="C4" s="6">
        <f t="shared" si="0"/>
        <v>3.6183864520879352</v>
      </c>
      <c r="D4" s="6">
        <f t="shared" si="1"/>
        <v>12.685</v>
      </c>
      <c r="E4" s="6">
        <f t="shared" si="2"/>
        <v>4.8305407463823302</v>
      </c>
      <c r="G4" s="3">
        <v>77</v>
      </c>
      <c r="H4" s="3">
        <v>29</v>
      </c>
      <c r="I4" s="3">
        <v>96</v>
      </c>
    </row>
    <row r="5" spans="1:9">
      <c r="A5" s="3">
        <f t="shared" si="3"/>
        <v>3000</v>
      </c>
      <c r="B5" s="3">
        <v>19.399999999999999</v>
      </c>
      <c r="C5" s="6">
        <f t="shared" si="0"/>
        <v>6.1218049857999359</v>
      </c>
      <c r="D5" s="6">
        <f t="shared" si="1"/>
        <v>14.307499999999999</v>
      </c>
      <c r="E5" s="6">
        <f t="shared" si="2"/>
        <v>8.1726009139375471</v>
      </c>
      <c r="G5" s="3">
        <v>77</v>
      </c>
      <c r="H5" s="3">
        <v>47.6</v>
      </c>
      <c r="I5" s="3">
        <v>102</v>
      </c>
    </row>
    <row r="6" spans="1:9">
      <c r="A6" s="3">
        <f t="shared" si="3"/>
        <v>4000</v>
      </c>
      <c r="B6" s="3">
        <v>12.6</v>
      </c>
      <c r="C6" s="6">
        <f t="shared" si="0"/>
        <v>5.3013568949195333</v>
      </c>
      <c r="D6" s="6">
        <f t="shared" si="1"/>
        <v>9.2925000000000004</v>
      </c>
      <c r="E6" s="6">
        <f t="shared" si="2"/>
        <v>7.0773038842345777</v>
      </c>
      <c r="G6" s="3">
        <v>79</v>
      </c>
      <c r="H6" s="3">
        <v>45</v>
      </c>
      <c r="I6" s="3">
        <v>83</v>
      </c>
    </row>
    <row r="7" spans="1:9">
      <c r="A7" s="3">
        <f t="shared" si="3"/>
        <v>5000</v>
      </c>
      <c r="B7" s="3">
        <v>11.6</v>
      </c>
      <c r="C7" s="6">
        <f t="shared" si="0"/>
        <v>6.1007678552645421</v>
      </c>
      <c r="D7" s="6">
        <f t="shared" si="1"/>
        <v>8.5549999999999997</v>
      </c>
      <c r="E7" s="6">
        <f t="shared" si="2"/>
        <v>8.144516374714394</v>
      </c>
      <c r="G7" s="3">
        <v>77</v>
      </c>
      <c r="H7" s="3">
        <v>48</v>
      </c>
      <c r="I7" s="3">
        <v>74</v>
      </c>
    </row>
    <row r="8" spans="1:9">
      <c r="A8" s="3">
        <f t="shared" si="3"/>
        <v>6000</v>
      </c>
      <c r="B8" s="3">
        <v>9.1999999999999993</v>
      </c>
      <c r="C8" s="6">
        <f t="shared" si="0"/>
        <v>5.8062480277690112</v>
      </c>
      <c r="D8" s="6">
        <f t="shared" si="1"/>
        <v>6.7850000000000001</v>
      </c>
      <c r="E8" s="6">
        <f t="shared" si="2"/>
        <v>7.7513328255902509</v>
      </c>
      <c r="G8" s="3">
        <v>77</v>
      </c>
      <c r="H8" s="3">
        <v>48</v>
      </c>
      <c r="I8" s="3">
        <v>67</v>
      </c>
    </row>
    <row r="9" spans="1:9">
      <c r="A9" s="3">
        <f t="shared" si="3"/>
        <v>7000</v>
      </c>
      <c r="B9" s="3">
        <v>7</v>
      </c>
      <c r="C9" s="6">
        <f t="shared" si="0"/>
        <v>5.1540969811717678</v>
      </c>
      <c r="D9" s="6">
        <f t="shared" si="1"/>
        <v>5.1625000000000005</v>
      </c>
      <c r="E9" s="6">
        <f t="shared" si="2"/>
        <v>6.8807121096725075</v>
      </c>
      <c r="G9" s="3">
        <v>77</v>
      </c>
      <c r="H9" s="3">
        <v>47</v>
      </c>
      <c r="I9" s="3">
        <v>60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</vt:vector>
  </HeadingPairs>
  <TitlesOfParts>
    <vt:vector size="13" baseType="lpstr">
      <vt:lpstr>Peak data</vt:lpstr>
      <vt:lpstr>Continuous data open FC</vt:lpstr>
      <vt:lpstr>Continuous data TE FC</vt:lpstr>
      <vt:lpstr>Continuous data TE NF</vt:lpstr>
      <vt:lpstr>Sheet1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2013-01-02T23:34:28Z</cp:lastPrinted>
  <dcterms:created xsi:type="dcterms:W3CDTF">2009-05-07T18:21:17Z</dcterms:created>
  <dcterms:modified xsi:type="dcterms:W3CDTF">2013-05-06T21:48:09Z</dcterms:modified>
</cp:coreProperties>
</file>