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3" i="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G4" l="1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6"/>
  <c r="H166" s="1"/>
  <c r="G167"/>
  <c r="H167" s="1"/>
  <c r="G168"/>
  <c r="H168" s="1"/>
  <c r="G169"/>
  <c r="H169" s="1"/>
  <c r="G170"/>
  <c r="H170" s="1"/>
  <c r="G171"/>
  <c r="H171" s="1"/>
  <c r="G172"/>
  <c r="H172" s="1"/>
  <c r="G173"/>
  <c r="H173" s="1"/>
  <c r="G174"/>
  <c r="H174" s="1"/>
  <c r="G175"/>
  <c r="H175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G3" i="7"/>
  <c r="H3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2"/>
  <c r="H232" s="1"/>
  <c r="G233"/>
  <c r="H233" s="1"/>
  <c r="G234"/>
  <c r="H234" s="1"/>
  <c r="G235"/>
  <c r="H235" s="1"/>
  <c r="G236"/>
  <c r="H236" s="1"/>
  <c r="G237"/>
  <c r="H237" s="1"/>
  <c r="G238"/>
  <c r="H238" s="1"/>
  <c r="G239"/>
  <c r="H239" s="1"/>
  <c r="G240"/>
  <c r="H240" s="1"/>
  <c r="G241"/>
  <c r="H241" s="1"/>
  <c r="G242"/>
  <c r="H242" s="1"/>
  <c r="G243"/>
  <c r="H243" s="1"/>
  <c r="G244"/>
  <c r="H244" s="1"/>
  <c r="G245"/>
  <c r="H245" s="1"/>
  <c r="G246"/>
  <c r="H246" s="1"/>
  <c r="G247"/>
  <c r="H247" s="1"/>
  <c r="G248"/>
  <c r="H248" s="1"/>
  <c r="G249"/>
  <c r="H249" s="1"/>
  <c r="G250"/>
  <c r="H250" s="1"/>
  <c r="G251"/>
  <c r="H251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3"/>
  <c r="H263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71"/>
  <c r="H271" s="1"/>
  <c r="G272"/>
  <c r="H272" s="1"/>
  <c r="G273"/>
  <c r="H273" s="1"/>
  <c r="G274"/>
  <c r="H274" s="1"/>
  <c r="G275"/>
  <c r="H275" s="1"/>
  <c r="G276"/>
  <c r="H276" s="1"/>
  <c r="G277"/>
  <c r="H277" s="1"/>
  <c r="G278"/>
  <c r="H278" s="1"/>
  <c r="G279"/>
  <c r="H279" s="1"/>
  <c r="G280"/>
  <c r="H280" s="1"/>
  <c r="G281"/>
  <c r="H281" s="1"/>
  <c r="G282"/>
  <c r="H282" s="1"/>
  <c r="G283"/>
  <c r="H283" s="1"/>
  <c r="G284"/>
  <c r="H284" s="1"/>
  <c r="G285"/>
  <c r="H285" s="1"/>
  <c r="G286"/>
  <c r="H286" s="1"/>
  <c r="G287"/>
  <c r="H287" s="1"/>
  <c r="G288"/>
  <c r="H288" s="1"/>
  <c r="G289"/>
  <c r="H289" s="1"/>
  <c r="G290"/>
  <c r="H290" s="1"/>
  <c r="G291"/>
  <c r="H291" s="1"/>
  <c r="G292"/>
  <c r="H292" s="1"/>
  <c r="G293"/>
  <c r="H293" s="1"/>
  <c r="G294"/>
  <c r="H294" s="1"/>
  <c r="G295"/>
  <c r="H295" s="1"/>
  <c r="G296"/>
  <c r="H296" s="1"/>
  <c r="G297"/>
  <c r="H297" s="1"/>
  <c r="G298"/>
  <c r="H298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2"/>
  <c r="H312" s="1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0"/>
  <c r="H320" s="1"/>
  <c r="G321"/>
  <c r="H321" s="1"/>
  <c r="G322"/>
  <c r="H322" s="1"/>
  <c r="G323"/>
  <c r="H323" s="1"/>
  <c r="G324"/>
  <c r="H324" s="1"/>
  <c r="G325"/>
  <c r="H325" s="1"/>
  <c r="G326"/>
  <c r="H326" s="1"/>
  <c r="G327"/>
  <c r="H327" s="1"/>
  <c r="G328"/>
  <c r="H328" s="1"/>
  <c r="G329"/>
  <c r="H329" s="1"/>
  <c r="G330"/>
  <c r="H330" s="1"/>
  <c r="G331"/>
  <c r="H331" s="1"/>
  <c r="G332"/>
  <c r="H332" s="1"/>
  <c r="G333"/>
  <c r="H333" s="1"/>
  <c r="G334"/>
  <c r="H334" s="1"/>
  <c r="G335"/>
  <c r="H335" s="1"/>
  <c r="G336"/>
  <c r="H336" s="1"/>
  <c r="G337"/>
  <c r="H337" s="1"/>
  <c r="G338"/>
  <c r="H338" s="1"/>
  <c r="G339"/>
  <c r="H339" s="1"/>
  <c r="G340"/>
  <c r="H340" s="1"/>
  <c r="G341"/>
  <c r="H341" s="1"/>
  <c r="G342"/>
  <c r="H342" s="1"/>
  <c r="G343"/>
  <c r="H343" s="1"/>
  <c r="G344"/>
  <c r="H344" s="1"/>
  <c r="G345"/>
  <c r="H345" s="1"/>
  <c r="G346"/>
  <c r="H346" s="1"/>
  <c r="G347"/>
  <c r="H347" s="1"/>
  <c r="G348"/>
  <c r="H348" s="1"/>
  <c r="G349"/>
  <c r="H349" s="1"/>
  <c r="G350"/>
  <c r="H350" s="1"/>
  <c r="G351"/>
  <c r="H351" s="1"/>
  <c r="G352"/>
  <c r="H352" s="1"/>
  <c r="G353"/>
  <c r="H353" s="1"/>
  <c r="G354"/>
  <c r="H354" s="1"/>
  <c r="G355"/>
  <c r="H355" s="1"/>
  <c r="G356"/>
  <c r="H356" s="1"/>
  <c r="G357"/>
  <c r="H357" s="1"/>
  <c r="G358"/>
  <c r="H358" s="1"/>
  <c r="G359"/>
  <c r="H359" s="1"/>
  <c r="G360"/>
  <c r="H360" s="1"/>
  <c r="G361"/>
  <c r="H361" s="1"/>
  <c r="G362"/>
  <c r="H362" s="1"/>
  <c r="G363"/>
  <c r="H363" s="1"/>
  <c r="G364"/>
  <c r="H364" s="1"/>
  <c r="G365"/>
  <c r="H365" s="1"/>
  <c r="G366"/>
  <c r="H366" s="1"/>
  <c r="G367"/>
  <c r="H367" s="1"/>
  <c r="G368"/>
  <c r="H368" s="1"/>
  <c r="G369"/>
  <c r="H369" s="1"/>
  <c r="G370"/>
  <c r="H370" s="1"/>
  <c r="G371"/>
  <c r="H371" s="1"/>
  <c r="G372"/>
  <c r="H372" s="1"/>
  <c r="G373"/>
  <c r="H373" s="1"/>
  <c r="G374"/>
  <c r="H374" s="1"/>
  <c r="G375"/>
  <c r="H375" s="1"/>
  <c r="G376"/>
  <c r="H376" s="1"/>
  <c r="G377"/>
  <c r="H377" s="1"/>
  <c r="G378"/>
  <c r="H378" s="1"/>
  <c r="G379"/>
  <c r="H379" s="1"/>
  <c r="G380"/>
  <c r="H380" s="1"/>
  <c r="G381"/>
  <c r="H381" s="1"/>
  <c r="G382"/>
  <c r="H382" s="1"/>
  <c r="G383"/>
  <c r="H383" s="1"/>
  <c r="G384"/>
  <c r="H384" s="1"/>
  <c r="G385"/>
  <c r="H385" s="1"/>
  <c r="G386"/>
  <c r="H386" s="1"/>
  <c r="G387"/>
  <c r="H387" s="1"/>
  <c r="G388"/>
  <c r="H388" s="1"/>
  <c r="G389"/>
  <c r="H389" s="1"/>
  <c r="G390"/>
  <c r="H390" s="1"/>
  <c r="G391"/>
  <c r="H391" s="1"/>
  <c r="G392"/>
  <c r="H392" s="1"/>
  <c r="G393"/>
  <c r="H393" s="1"/>
  <c r="G394"/>
  <c r="H394" s="1"/>
  <c r="G395"/>
  <c r="H395" s="1"/>
  <c r="G396"/>
  <c r="H396" s="1"/>
  <c r="G397"/>
  <c r="H397" s="1"/>
  <c r="G398"/>
  <c r="H398" s="1"/>
  <c r="G399"/>
  <c r="H399" s="1"/>
  <c r="G400"/>
  <c r="H400" s="1"/>
  <c r="G401"/>
  <c r="H401" s="1"/>
  <c r="G402"/>
  <c r="H402" s="1"/>
  <c r="G403"/>
  <c r="H403" s="1"/>
  <c r="G404"/>
  <c r="H404" s="1"/>
  <c r="G405"/>
  <c r="H405" s="1"/>
  <c r="G406"/>
  <c r="H406" s="1"/>
  <c r="G407"/>
  <c r="H407" s="1"/>
  <c r="G408"/>
  <c r="H408" s="1"/>
  <c r="G409"/>
  <c r="H409" s="1"/>
  <c r="G410"/>
  <c r="H410" s="1"/>
  <c r="G411"/>
  <c r="H411" s="1"/>
  <c r="G412"/>
  <c r="H412" s="1"/>
  <c r="G413"/>
  <c r="H413" s="1"/>
  <c r="G414"/>
  <c r="H414" s="1"/>
  <c r="G415"/>
  <c r="H415" s="1"/>
  <c r="G416"/>
  <c r="H416" s="1"/>
  <c r="G417"/>
  <c r="H417" s="1"/>
  <c r="G418"/>
  <c r="H418" s="1"/>
  <c r="G419"/>
  <c r="H419" s="1"/>
  <c r="G420"/>
  <c r="H420" s="1"/>
  <c r="G421"/>
  <c r="H421" s="1"/>
  <c r="G422"/>
  <c r="H422" s="1"/>
  <c r="G423"/>
  <c r="H423" s="1"/>
  <c r="G424"/>
  <c r="H424" s="1"/>
  <c r="G425"/>
  <c r="H425" s="1"/>
  <c r="G426"/>
  <c r="H426" s="1"/>
  <c r="G427"/>
  <c r="H427" s="1"/>
  <c r="G428"/>
  <c r="H428" s="1"/>
  <c r="G429"/>
  <c r="H429" s="1"/>
  <c r="G430"/>
  <c r="H430" s="1"/>
  <c r="G431"/>
  <c r="H431" s="1"/>
  <c r="G432"/>
  <c r="H432" s="1"/>
  <c r="G433"/>
  <c r="H433" s="1"/>
  <c r="G434"/>
  <c r="H434" s="1"/>
  <c r="G435"/>
  <c r="H435" s="1"/>
  <c r="G436"/>
  <c r="H436" s="1"/>
  <c r="G437"/>
  <c r="H437" s="1"/>
  <c r="G438"/>
  <c r="H438" s="1"/>
  <c r="G439"/>
  <c r="H439" s="1"/>
  <c r="G440"/>
  <c r="H440" s="1"/>
  <c r="G441"/>
  <c r="H441" s="1"/>
  <c r="G442"/>
  <c r="H442" s="1"/>
  <c r="G443"/>
  <c r="H443" s="1"/>
  <c r="G444"/>
  <c r="H444" s="1"/>
  <c r="G445"/>
  <c r="H445" s="1"/>
  <c r="G446"/>
  <c r="H446" s="1"/>
  <c r="G447"/>
  <c r="H447" s="1"/>
  <c r="G448"/>
  <c r="H448" s="1"/>
  <c r="G449"/>
  <c r="H449" s="1"/>
  <c r="G450"/>
  <c r="H450" s="1"/>
  <c r="G451"/>
  <c r="H451" s="1"/>
  <c r="G452"/>
  <c r="H452" s="1"/>
  <c r="G453"/>
  <c r="H453" s="1"/>
  <c r="G454"/>
  <c r="H454" s="1"/>
  <c r="G455"/>
  <c r="H455" s="1"/>
  <c r="G456"/>
  <c r="H456" s="1"/>
  <c r="G457"/>
  <c r="H457" s="1"/>
  <c r="G458"/>
  <c r="H458" s="1"/>
  <c r="G459"/>
  <c r="H459" s="1"/>
  <c r="G460"/>
  <c r="H460" s="1"/>
  <c r="G461"/>
  <c r="H461" s="1"/>
  <c r="G462"/>
  <c r="H462" s="1"/>
  <c r="G463"/>
  <c r="H463" s="1"/>
  <c r="G464"/>
  <c r="H464" s="1"/>
  <c r="G465"/>
  <c r="H465" s="1"/>
  <c r="G466"/>
  <c r="H466" s="1"/>
  <c r="G467"/>
  <c r="H467" s="1"/>
  <c r="G468"/>
  <c r="H468" s="1"/>
  <c r="G469"/>
  <c r="H469" s="1"/>
  <c r="G470"/>
  <c r="H470" s="1"/>
  <c r="G471"/>
  <c r="H471" s="1"/>
  <c r="G472"/>
  <c r="H472" s="1"/>
  <c r="G473"/>
  <c r="H473" s="1"/>
  <c r="G474"/>
  <c r="H474" s="1"/>
  <c r="G475"/>
  <c r="H475" s="1"/>
  <c r="G476"/>
  <c r="H476" s="1"/>
  <c r="G477"/>
  <c r="H477" s="1"/>
  <c r="G478"/>
  <c r="H478" s="1"/>
  <c r="G479"/>
  <c r="H479" s="1"/>
  <c r="G480"/>
  <c r="H480" s="1"/>
  <c r="G481"/>
  <c r="H481" s="1"/>
  <c r="G482"/>
  <c r="H482" s="1"/>
  <c r="G483"/>
  <c r="H483" s="1"/>
  <c r="G484"/>
  <c r="H484" s="1"/>
  <c r="G485"/>
  <c r="H485" s="1"/>
  <c r="G486"/>
  <c r="H486" s="1"/>
  <c r="G487"/>
  <c r="H487" s="1"/>
  <c r="G488"/>
  <c r="H488" s="1"/>
  <c r="G489"/>
  <c r="H489" s="1"/>
  <c r="G490"/>
  <c r="H490" s="1"/>
  <c r="G491"/>
  <c r="H491" s="1"/>
  <c r="G492"/>
  <c r="H492" s="1"/>
  <c r="G493"/>
  <c r="H493" s="1"/>
  <c r="G494"/>
  <c r="H494" s="1"/>
  <c r="G495"/>
  <c r="H495" s="1"/>
  <c r="G496"/>
  <c r="H496" s="1"/>
  <c r="G497"/>
  <c r="H497" s="1"/>
  <c r="G498"/>
  <c r="H498" s="1"/>
  <c r="G499"/>
  <c r="H499" s="1"/>
  <c r="G500"/>
  <c r="H500" s="1"/>
  <c r="G501"/>
  <c r="H501" s="1"/>
  <c r="G502"/>
  <c r="H502" s="1"/>
  <c r="G503"/>
  <c r="H503" s="1"/>
  <c r="G504"/>
  <c r="H504" s="1"/>
  <c r="G505"/>
  <c r="H505" s="1"/>
  <c r="G506"/>
  <c r="H506" s="1"/>
  <c r="G507"/>
  <c r="H507" s="1"/>
  <c r="G508"/>
  <c r="H508" s="1"/>
  <c r="G509"/>
  <c r="H509" s="1"/>
  <c r="G510"/>
  <c r="H510" s="1"/>
  <c r="G511"/>
  <c r="H511" s="1"/>
  <c r="G512"/>
  <c r="H512" s="1"/>
  <c r="G513"/>
  <c r="H513" s="1"/>
  <c r="G514"/>
  <c r="H514" s="1"/>
  <c r="G515"/>
  <c r="H515" s="1"/>
  <c r="G516"/>
  <c r="H516" s="1"/>
  <c r="G517"/>
  <c r="H517" s="1"/>
  <c r="G518"/>
  <c r="H518" s="1"/>
  <c r="G519"/>
  <c r="H519" s="1"/>
  <c r="G520"/>
  <c r="H520" s="1"/>
  <c r="G521"/>
  <c r="H521" s="1"/>
  <c r="G522"/>
  <c r="H522" s="1"/>
  <c r="G523"/>
  <c r="H523" s="1"/>
  <c r="G524"/>
  <c r="H524" s="1"/>
  <c r="G525"/>
  <c r="H525" s="1"/>
  <c r="G526"/>
  <c r="H526" s="1"/>
  <c r="G527"/>
  <c r="H527" s="1"/>
  <c r="G528"/>
  <c r="H528" s="1"/>
  <c r="G529"/>
  <c r="H529" s="1"/>
  <c r="G530"/>
  <c r="H530" s="1"/>
  <c r="G531"/>
  <c r="H531" s="1"/>
  <c r="G532"/>
  <c r="H532" s="1"/>
  <c r="G533"/>
  <c r="H533" s="1"/>
  <c r="G534"/>
  <c r="H534" s="1"/>
  <c r="G535"/>
  <c r="H535" s="1"/>
  <c r="G536"/>
  <c r="H536" s="1"/>
  <c r="G537"/>
  <c r="H537" s="1"/>
  <c r="G538"/>
  <c r="H538" s="1"/>
  <c r="G539"/>
  <c r="H539" s="1"/>
  <c r="G540"/>
  <c r="H540" s="1"/>
  <c r="G541"/>
  <c r="H541" s="1"/>
  <c r="G542"/>
  <c r="H542" s="1"/>
  <c r="G543"/>
  <c r="H543" s="1"/>
  <c r="G544"/>
  <c r="H544" s="1"/>
  <c r="G545"/>
  <c r="H545" s="1"/>
  <c r="G546"/>
  <c r="H546" s="1"/>
  <c r="G547"/>
  <c r="H547" s="1"/>
  <c r="G548"/>
  <c r="H548" s="1"/>
  <c r="G549"/>
  <c r="H549" s="1"/>
  <c r="G550"/>
  <c r="H550" s="1"/>
  <c r="G551"/>
  <c r="H551" s="1"/>
  <c r="G552"/>
  <c r="H552" s="1"/>
  <c r="G553"/>
  <c r="H553" s="1"/>
  <c r="G554"/>
  <c r="H554" s="1"/>
  <c r="G555"/>
  <c r="H555" s="1"/>
  <c r="G556"/>
  <c r="H556" s="1"/>
  <c r="G557"/>
  <c r="H557" s="1"/>
  <c r="G558"/>
  <c r="H558" s="1"/>
  <c r="G559"/>
  <c r="H559" s="1"/>
  <c r="G560"/>
  <c r="H560" s="1"/>
  <c r="G561"/>
  <c r="H561" s="1"/>
  <c r="G562"/>
  <c r="H562" s="1"/>
  <c r="G563"/>
  <c r="H563" s="1"/>
  <c r="G564"/>
  <c r="H564" s="1"/>
  <c r="G565"/>
  <c r="H565" s="1"/>
  <c r="G566"/>
  <c r="H566" s="1"/>
  <c r="G567"/>
  <c r="H567" s="1"/>
  <c r="G568"/>
  <c r="H568" s="1"/>
  <c r="G569"/>
  <c r="H569" s="1"/>
  <c r="G570"/>
  <c r="H570" s="1"/>
  <c r="G571"/>
  <c r="H571" s="1"/>
  <c r="G572"/>
  <c r="H572" s="1"/>
  <c r="G573"/>
  <c r="H573" s="1"/>
  <c r="G574"/>
  <c r="H574" s="1"/>
  <c r="G575"/>
  <c r="H575" s="1"/>
  <c r="G576"/>
  <c r="H576" s="1"/>
  <c r="G577"/>
  <c r="H577" s="1"/>
  <c r="G578"/>
  <c r="H578" s="1"/>
  <c r="G579"/>
  <c r="H579" s="1"/>
  <c r="G580"/>
  <c r="H580" s="1"/>
  <c r="G581"/>
  <c r="H581" s="1"/>
  <c r="G582"/>
  <c r="H582" s="1"/>
  <c r="G583"/>
  <c r="H583" s="1"/>
  <c r="G584"/>
  <c r="H584" s="1"/>
  <c r="G585"/>
  <c r="H585" s="1"/>
  <c r="G586"/>
  <c r="H586" s="1"/>
  <c r="G587"/>
  <c r="H587" s="1"/>
  <c r="G588"/>
  <c r="H588" s="1"/>
  <c r="G589"/>
  <c r="H589" s="1"/>
  <c r="G590"/>
  <c r="H590" s="1"/>
  <c r="G591"/>
  <c r="H591" s="1"/>
  <c r="G592"/>
  <c r="H592" s="1"/>
  <c r="G593"/>
  <c r="H593" s="1"/>
  <c r="G594"/>
  <c r="H594" s="1"/>
  <c r="G595"/>
  <c r="H595" s="1"/>
  <c r="G596"/>
  <c r="H596" s="1"/>
  <c r="G597"/>
  <c r="H597" s="1"/>
  <c r="G598"/>
  <c r="H598" s="1"/>
  <c r="G599"/>
  <c r="H599" s="1"/>
  <c r="G600"/>
  <c r="H600" s="1"/>
  <c r="G601"/>
  <c r="H601" s="1"/>
  <c r="G602"/>
  <c r="H602" s="1"/>
  <c r="G603"/>
  <c r="H603" s="1"/>
  <c r="G604"/>
  <c r="H604" s="1"/>
  <c r="G605"/>
  <c r="H605" s="1"/>
  <c r="G606"/>
  <c r="H606" s="1"/>
  <c r="G607"/>
  <c r="H607" s="1"/>
  <c r="G608"/>
  <c r="H608" s="1"/>
  <c r="G609"/>
  <c r="H609" s="1"/>
  <c r="G610"/>
  <c r="H610" s="1"/>
  <c r="G611"/>
  <c r="H611" s="1"/>
  <c r="G612"/>
  <c r="H612" s="1"/>
  <c r="G613"/>
  <c r="H613" s="1"/>
  <c r="G614"/>
  <c r="H614" s="1"/>
  <c r="G615"/>
  <c r="H615" s="1"/>
  <c r="G616"/>
  <c r="H616" s="1"/>
  <c r="G617"/>
  <c r="H617" s="1"/>
  <c r="G618"/>
  <c r="H618" s="1"/>
  <c r="G619"/>
  <c r="H619" s="1"/>
  <c r="G620"/>
  <c r="H620" s="1"/>
  <c r="G621"/>
  <c r="H621" s="1"/>
  <c r="G622"/>
  <c r="H622" s="1"/>
  <c r="G623"/>
  <c r="H623" s="1"/>
  <c r="G624"/>
  <c r="H624" s="1"/>
  <c r="G625"/>
  <c r="H625" s="1"/>
  <c r="G626"/>
  <c r="H626" s="1"/>
  <c r="G627"/>
  <c r="H627" s="1"/>
  <c r="G628"/>
  <c r="H628" s="1"/>
  <c r="G629"/>
  <c r="H629" s="1"/>
  <c r="G630"/>
  <c r="H630" s="1"/>
  <c r="G631"/>
  <c r="H631" s="1"/>
  <c r="G632"/>
  <c r="H632" s="1"/>
  <c r="G633"/>
  <c r="H633" s="1"/>
  <c r="G634"/>
  <c r="H634" s="1"/>
  <c r="G635"/>
  <c r="H635" s="1"/>
  <c r="G636"/>
  <c r="H636" s="1"/>
  <c r="G637"/>
  <c r="H637" s="1"/>
  <c r="G638"/>
  <c r="H638" s="1"/>
  <c r="G639"/>
  <c r="H639" s="1"/>
  <c r="G640"/>
  <c r="H640" s="1"/>
  <c r="G641"/>
  <c r="H641" s="1"/>
  <c r="G642"/>
  <c r="H642" s="1"/>
  <c r="G643"/>
  <c r="H643" s="1"/>
  <c r="G644"/>
  <c r="H644" s="1"/>
  <c r="G645"/>
  <c r="H645" s="1"/>
  <c r="G646"/>
  <c r="H646" s="1"/>
  <c r="G647"/>
  <c r="H647" s="1"/>
  <c r="G648"/>
  <c r="H648" s="1"/>
  <c r="G649"/>
  <c r="H649" s="1"/>
  <c r="G650"/>
  <c r="H650" s="1"/>
  <c r="G651"/>
  <c r="H651" s="1"/>
  <c r="G652"/>
  <c r="H652" s="1"/>
  <c r="G653"/>
  <c r="H653" s="1"/>
  <c r="G654"/>
  <c r="H654" s="1"/>
  <c r="G655"/>
  <c r="H655" s="1"/>
  <c r="G656"/>
  <c r="H656" s="1"/>
  <c r="G657"/>
  <c r="H657" s="1"/>
  <c r="G658"/>
  <c r="H658" s="1"/>
  <c r="G659"/>
  <c r="H659" s="1"/>
  <c r="G660"/>
  <c r="H660" s="1"/>
  <c r="G661"/>
  <c r="H661" s="1"/>
  <c r="G662"/>
  <c r="H662" s="1"/>
  <c r="G663"/>
  <c r="H663" s="1"/>
  <c r="G664"/>
  <c r="H664" s="1"/>
  <c r="G665"/>
  <c r="H665" s="1"/>
  <c r="G666"/>
  <c r="H666" s="1"/>
  <c r="G667"/>
  <c r="H667" s="1"/>
  <c r="G668"/>
  <c r="H668" s="1"/>
  <c r="G669"/>
  <c r="H669" s="1"/>
  <c r="G670"/>
  <c r="H670" s="1"/>
  <c r="G671"/>
  <c r="H671" s="1"/>
  <c r="G672"/>
  <c r="H672" s="1"/>
  <c r="G673"/>
  <c r="H673" s="1"/>
  <c r="G674"/>
  <c r="H674" s="1"/>
  <c r="G675"/>
  <c r="H675" s="1"/>
  <c r="G676"/>
  <c r="H676" s="1"/>
  <c r="G677"/>
  <c r="H677" s="1"/>
  <c r="G678"/>
  <c r="H678" s="1"/>
  <c r="G679"/>
  <c r="H679" s="1"/>
  <c r="G680"/>
  <c r="H680" s="1"/>
  <c r="G681"/>
  <c r="H681" s="1"/>
  <c r="G682"/>
  <c r="H682" s="1"/>
  <c r="G683"/>
  <c r="H683" s="1"/>
  <c r="G684"/>
  <c r="H684" s="1"/>
  <c r="G685"/>
  <c r="H685" s="1"/>
  <c r="G686"/>
  <c r="H686" s="1"/>
  <c r="G687"/>
  <c r="H687" s="1"/>
  <c r="G688"/>
  <c r="H688" s="1"/>
  <c r="G689"/>
  <c r="H689" s="1"/>
  <c r="G690"/>
  <c r="H690" s="1"/>
  <c r="G691"/>
  <c r="H691" s="1"/>
  <c r="G692"/>
  <c r="H692" s="1"/>
  <c r="G693"/>
  <c r="H693" s="1"/>
  <c r="G694"/>
  <c r="H694" s="1"/>
  <c r="G695"/>
  <c r="H695" s="1"/>
  <c r="G696"/>
  <c r="H696" s="1"/>
  <c r="G697"/>
  <c r="H697" s="1"/>
  <c r="G698"/>
  <c r="H698" s="1"/>
  <c r="G699"/>
  <c r="H699" s="1"/>
  <c r="G700"/>
  <c r="H700" s="1"/>
  <c r="G701"/>
  <c r="H701" s="1"/>
  <c r="G702"/>
  <c r="H702" s="1"/>
  <c r="G703"/>
  <c r="H703" s="1"/>
  <c r="G704"/>
  <c r="H704" s="1"/>
  <c r="G705"/>
  <c r="H705" s="1"/>
  <c r="G706"/>
  <c r="H706" s="1"/>
  <c r="G707"/>
  <c r="H707" s="1"/>
  <c r="G708"/>
  <c r="H708" s="1"/>
  <c r="G709"/>
  <c r="H709" s="1"/>
  <c r="G710"/>
  <c r="H710" s="1"/>
  <c r="G711"/>
  <c r="H711" s="1"/>
  <c r="G712"/>
  <c r="H712" s="1"/>
  <c r="G713"/>
  <c r="H713" s="1"/>
  <c r="G714"/>
  <c r="H714" s="1"/>
  <c r="G715"/>
  <c r="H715" s="1"/>
  <c r="G716"/>
  <c r="H716" s="1"/>
  <c r="G717"/>
  <c r="H717" s="1"/>
  <c r="G718"/>
  <c r="H718" s="1"/>
  <c r="G719"/>
  <c r="H719" s="1"/>
  <c r="G720"/>
  <c r="H720" s="1"/>
  <c r="G721"/>
  <c r="H721" s="1"/>
  <c r="G722"/>
  <c r="H722" s="1"/>
  <c r="G723"/>
  <c r="H723" s="1"/>
  <c r="G724"/>
  <c r="H724" s="1"/>
  <c r="G725"/>
  <c r="H725" s="1"/>
  <c r="G726"/>
  <c r="H726" s="1"/>
  <c r="G727"/>
  <c r="H727" s="1"/>
  <c r="G728"/>
  <c r="H728" s="1"/>
  <c r="G729"/>
  <c r="H729" s="1"/>
  <c r="G730"/>
  <c r="H730" s="1"/>
  <c r="G731"/>
  <c r="H731" s="1"/>
  <c r="G732"/>
  <c r="H732" s="1"/>
  <c r="G733"/>
  <c r="H733" s="1"/>
  <c r="G734"/>
  <c r="H734" s="1"/>
  <c r="G735"/>
  <c r="H735" s="1"/>
  <c r="G736"/>
  <c r="H736" s="1"/>
  <c r="G737"/>
  <c r="H737" s="1"/>
  <c r="G738"/>
  <c r="H738" s="1"/>
  <c r="G739"/>
  <c r="H739" s="1"/>
  <c r="G740"/>
  <c r="H740" s="1"/>
  <c r="G741"/>
  <c r="H741" s="1"/>
  <c r="G742"/>
  <c r="H742" s="1"/>
  <c r="G743"/>
  <c r="H743" s="1"/>
  <c r="G744"/>
  <c r="H744" s="1"/>
  <c r="G745"/>
  <c r="H745" s="1"/>
  <c r="G746"/>
  <c r="H746" s="1"/>
  <c r="G747"/>
  <c r="H747" s="1"/>
  <c r="G748"/>
  <c r="H748" s="1"/>
  <c r="G749"/>
  <c r="H749" s="1"/>
  <c r="G750"/>
  <c r="H750" s="1"/>
  <c r="G751"/>
  <c r="H751" s="1"/>
  <c r="G752"/>
  <c r="H752" s="1"/>
  <c r="G753"/>
  <c r="H753" s="1"/>
  <c r="G754"/>
  <c r="H754" s="1"/>
  <c r="G755"/>
  <c r="H755" s="1"/>
  <c r="G756"/>
  <c r="H756" s="1"/>
  <c r="G757"/>
  <c r="H757" s="1"/>
  <c r="G758"/>
  <c r="H758" s="1"/>
  <c r="G759"/>
  <c r="H759" s="1"/>
  <c r="G760"/>
  <c r="H760" s="1"/>
  <c r="G761"/>
  <c r="H761" s="1"/>
  <c r="G762"/>
  <c r="H762" s="1"/>
  <c r="G763"/>
  <c r="H763" s="1"/>
  <c r="G764"/>
  <c r="H764" s="1"/>
  <c r="G765"/>
  <c r="H765" s="1"/>
  <c r="G766"/>
  <c r="H766" s="1"/>
  <c r="G767"/>
  <c r="H767" s="1"/>
  <c r="G768"/>
  <c r="H768" s="1"/>
  <c r="G769"/>
  <c r="H769" s="1"/>
  <c r="G770"/>
  <c r="H770" s="1"/>
  <c r="G771"/>
  <c r="H771" s="1"/>
  <c r="G772"/>
  <c r="H772" s="1"/>
  <c r="G773"/>
  <c r="H773" s="1"/>
  <c r="G774"/>
  <c r="H774" s="1"/>
  <c r="G775"/>
  <c r="H775" s="1"/>
  <c r="G776"/>
  <c r="H776" s="1"/>
  <c r="G777"/>
  <c r="H777" s="1"/>
  <c r="G778"/>
  <c r="H778" s="1"/>
  <c r="G779"/>
  <c r="H779" s="1"/>
  <c r="G780"/>
  <c r="H780" s="1"/>
  <c r="G781"/>
  <c r="H781" s="1"/>
  <c r="G782"/>
  <c r="H782" s="1"/>
  <c r="G783"/>
  <c r="H783" s="1"/>
  <c r="G784"/>
  <c r="H784" s="1"/>
  <c r="G785"/>
  <c r="H785" s="1"/>
  <c r="G786"/>
  <c r="H786" s="1"/>
  <c r="G787"/>
  <c r="H787" s="1"/>
  <c r="G788"/>
  <c r="H788" s="1"/>
  <c r="G789"/>
  <c r="H789" s="1"/>
  <c r="G790"/>
  <c r="H790" s="1"/>
  <c r="G791"/>
  <c r="H791" s="1"/>
  <c r="G792"/>
  <c r="H792" s="1"/>
  <c r="G793"/>
  <c r="H793" s="1"/>
  <c r="G794"/>
  <c r="H794" s="1"/>
  <c r="G795"/>
  <c r="H795" s="1"/>
  <c r="G796"/>
  <c r="H796" s="1"/>
  <c r="G797"/>
  <c r="H797" s="1"/>
  <c r="G798"/>
  <c r="H798" s="1"/>
  <c r="G799"/>
  <c r="H799" s="1"/>
  <c r="G800"/>
  <c r="H800" s="1"/>
  <c r="G801"/>
  <c r="H801" s="1"/>
  <c r="G802"/>
  <c r="H802" s="1"/>
  <c r="G803"/>
  <c r="H803" s="1"/>
  <c r="G804"/>
  <c r="H804" s="1"/>
  <c r="G805"/>
  <c r="H805" s="1"/>
  <c r="G806"/>
  <c r="H806" s="1"/>
  <c r="G807"/>
  <c r="H807" s="1"/>
  <c r="G808"/>
  <c r="H808" s="1"/>
  <c r="G809"/>
  <c r="H809" s="1"/>
  <c r="G810"/>
  <c r="H810" s="1"/>
  <c r="G811"/>
  <c r="H811" s="1"/>
  <c r="G812"/>
  <c r="H812" s="1"/>
  <c r="G813"/>
  <c r="H813" s="1"/>
  <c r="G814"/>
  <c r="H814" s="1"/>
  <c r="G815"/>
  <c r="H815" s="1"/>
  <c r="G816"/>
  <c r="H816" s="1"/>
  <c r="G817"/>
  <c r="H817" s="1"/>
  <c r="G818"/>
  <c r="H818" s="1"/>
  <c r="G819"/>
  <c r="H819" s="1"/>
  <c r="G820"/>
  <c r="H820" s="1"/>
  <c r="G821"/>
  <c r="H821" s="1"/>
  <c r="G822"/>
  <c r="H822" s="1"/>
  <c r="G823"/>
  <c r="H823" s="1"/>
  <c r="G824"/>
  <c r="H824" s="1"/>
  <c r="G825"/>
  <c r="H825" s="1"/>
  <c r="G826"/>
  <c r="H826" s="1"/>
  <c r="G827"/>
  <c r="H827" s="1"/>
  <c r="G828"/>
  <c r="H828" s="1"/>
  <c r="G829"/>
  <c r="H829" s="1"/>
  <c r="G830"/>
  <c r="H830" s="1"/>
  <c r="G831"/>
  <c r="H831" s="1"/>
  <c r="G832"/>
  <c r="H832" s="1"/>
  <c r="G833"/>
  <c r="H833" s="1"/>
  <c r="G834"/>
  <c r="H834" s="1"/>
  <c r="G835"/>
  <c r="H835" s="1"/>
  <c r="G836"/>
  <c r="H836" s="1"/>
  <c r="G837"/>
  <c r="H837" s="1"/>
  <c r="G838"/>
  <c r="H838" s="1"/>
  <c r="G839"/>
  <c r="H839" s="1"/>
  <c r="G840"/>
  <c r="H840" s="1"/>
  <c r="G841"/>
  <c r="H841" s="1"/>
  <c r="G842"/>
  <c r="H842" s="1"/>
  <c r="G843"/>
  <c r="H843" s="1"/>
  <c r="G844"/>
  <c r="H844" s="1"/>
  <c r="G845"/>
  <c r="H845" s="1"/>
  <c r="G846"/>
  <c r="H846" s="1"/>
  <c r="G847"/>
  <c r="H847" s="1"/>
  <c r="G848"/>
  <c r="H848" s="1"/>
  <c r="G849"/>
  <c r="H849" s="1"/>
  <c r="G850"/>
  <c r="H850" s="1"/>
  <c r="G851"/>
  <c r="H851" s="1"/>
  <c r="G852"/>
  <c r="H852" s="1"/>
  <c r="G853"/>
  <c r="H853" s="1"/>
  <c r="G854"/>
  <c r="H854" s="1"/>
  <c r="G855"/>
  <c r="H855" s="1"/>
  <c r="G856"/>
  <c r="H856" s="1"/>
  <c r="G857"/>
  <c r="H857" s="1"/>
  <c r="G858"/>
  <c r="H858" s="1"/>
  <c r="G859"/>
  <c r="H859" s="1"/>
  <c r="G860"/>
  <c r="H860" s="1"/>
  <c r="G861"/>
  <c r="H861" s="1"/>
  <c r="G862"/>
  <c r="H862" s="1"/>
  <c r="G863"/>
  <c r="H863" s="1"/>
  <c r="G864"/>
  <c r="H864" s="1"/>
  <c r="G865"/>
  <c r="H865" s="1"/>
  <c r="G866"/>
  <c r="H866" s="1"/>
  <c r="G867"/>
  <c r="H867" s="1"/>
  <c r="G868"/>
  <c r="H868" s="1"/>
  <c r="G869"/>
  <c r="H869" s="1"/>
  <c r="G870"/>
  <c r="H870" s="1"/>
  <c r="G871"/>
  <c r="H871" s="1"/>
  <c r="G872"/>
  <c r="H872" s="1"/>
  <c r="G873"/>
  <c r="H873" s="1"/>
  <c r="G874"/>
  <c r="H874" s="1"/>
  <c r="G875"/>
  <c r="H875" s="1"/>
  <c r="G876"/>
  <c r="H876" s="1"/>
  <c r="G877"/>
  <c r="H877" s="1"/>
  <c r="G878"/>
  <c r="H878" s="1"/>
  <c r="G879"/>
  <c r="H879" s="1"/>
  <c r="G880"/>
  <c r="H880" s="1"/>
  <c r="G881"/>
  <c r="H881" s="1"/>
  <c r="G882"/>
  <c r="H882" s="1"/>
  <c r="G883"/>
  <c r="H883" s="1"/>
  <c r="G884"/>
  <c r="H884" s="1"/>
  <c r="G885"/>
  <c r="H885" s="1"/>
  <c r="G886"/>
  <c r="H886" s="1"/>
  <c r="G887"/>
  <c r="H887" s="1"/>
  <c r="G888"/>
  <c r="H888" s="1"/>
  <c r="G889"/>
  <c r="H889" s="1"/>
  <c r="G890"/>
  <c r="H890" s="1"/>
  <c r="G891"/>
  <c r="H891" s="1"/>
  <c r="G892"/>
  <c r="H892" s="1"/>
  <c r="G893"/>
  <c r="H893" s="1"/>
  <c r="G894"/>
  <c r="H894" s="1"/>
  <c r="G895"/>
  <c r="H895" s="1"/>
  <c r="G896"/>
  <c r="H896" s="1"/>
  <c r="G897"/>
  <c r="H897" s="1"/>
  <c r="G898"/>
  <c r="H898" s="1"/>
  <c r="G899"/>
  <c r="H899" s="1"/>
  <c r="G900"/>
  <c r="H900" s="1"/>
  <c r="G901"/>
  <c r="H901" s="1"/>
  <c r="G902"/>
  <c r="H902" s="1"/>
  <c r="G903"/>
  <c r="H903" s="1"/>
  <c r="G904"/>
  <c r="H904" s="1"/>
  <c r="G905"/>
  <c r="H905" s="1"/>
  <c r="G906"/>
  <c r="H906" s="1"/>
  <c r="G907"/>
  <c r="H907" s="1"/>
  <c r="G908"/>
  <c r="H908" s="1"/>
  <c r="G909"/>
  <c r="H909" s="1"/>
  <c r="G910"/>
  <c r="H910" s="1"/>
  <c r="G911"/>
  <c r="H911" s="1"/>
  <c r="G912"/>
  <c r="H912" s="1"/>
  <c r="G913"/>
  <c r="H913" s="1"/>
  <c r="G914"/>
  <c r="H914" s="1"/>
  <c r="G915"/>
  <c r="H915" s="1"/>
  <c r="G916"/>
  <c r="H916" s="1"/>
  <c r="G917"/>
  <c r="H917" s="1"/>
  <c r="G918"/>
  <c r="H918" s="1"/>
  <c r="G919"/>
  <c r="H919" s="1"/>
  <c r="G920"/>
  <c r="H920" s="1"/>
  <c r="G921"/>
  <c r="H921" s="1"/>
  <c r="G922"/>
  <c r="H922" s="1"/>
  <c r="G923"/>
  <c r="H923" s="1"/>
  <c r="G924"/>
  <c r="H924" s="1"/>
  <c r="G925"/>
  <c r="H925" s="1"/>
  <c r="G926"/>
  <c r="H926" s="1"/>
  <c r="G927"/>
  <c r="H927" s="1"/>
  <c r="G928"/>
  <c r="H928" s="1"/>
  <c r="G929"/>
  <c r="H929" s="1"/>
  <c r="G930"/>
  <c r="H930" s="1"/>
  <c r="G931"/>
  <c r="H931" s="1"/>
  <c r="G932"/>
  <c r="H932" s="1"/>
  <c r="G933"/>
  <c r="H933" s="1"/>
  <c r="G934"/>
  <c r="H934" s="1"/>
  <c r="G935"/>
  <c r="H935" s="1"/>
  <c r="G936"/>
  <c r="H936" s="1"/>
  <c r="G937"/>
  <c r="H937" s="1"/>
  <c r="G938"/>
  <c r="H938" s="1"/>
  <c r="G939"/>
  <c r="H939" s="1"/>
  <c r="G940"/>
  <c r="H940" s="1"/>
  <c r="G941"/>
  <c r="H941" s="1"/>
  <c r="G942"/>
  <c r="H942" s="1"/>
  <c r="G943"/>
  <c r="H943" s="1"/>
  <c r="G944"/>
  <c r="H944" s="1"/>
  <c r="G945"/>
  <c r="H945" s="1"/>
  <c r="G946"/>
  <c r="H946" s="1"/>
  <c r="G947"/>
  <c r="H947" s="1"/>
  <c r="G948"/>
  <c r="H948" s="1"/>
  <c r="G949"/>
  <c r="H949" s="1"/>
  <c r="G950"/>
  <c r="H950" s="1"/>
  <c r="G951"/>
  <c r="H951" s="1"/>
  <c r="G952"/>
  <c r="H952" s="1"/>
  <c r="G953"/>
  <c r="H953" s="1"/>
  <c r="G954"/>
  <c r="H954" s="1"/>
  <c r="G955"/>
  <c r="H955" s="1"/>
  <c r="G956"/>
  <c r="H956" s="1"/>
  <c r="G957"/>
  <c r="H957" s="1"/>
  <c r="G958"/>
  <c r="H958" s="1"/>
  <c r="G959"/>
  <c r="H959" s="1"/>
  <c r="G960"/>
  <c r="H960" s="1"/>
  <c r="G961"/>
  <c r="H961" s="1"/>
  <c r="G962"/>
  <c r="H962" s="1"/>
  <c r="G963"/>
  <c r="H963" s="1"/>
  <c r="G964"/>
  <c r="H964" s="1"/>
  <c r="G965"/>
  <c r="H965" s="1"/>
  <c r="G966"/>
  <c r="H966" s="1"/>
  <c r="G967"/>
  <c r="H967" s="1"/>
  <c r="G968"/>
  <c r="H968" s="1"/>
  <c r="G969"/>
  <c r="H969" s="1"/>
  <c r="G970"/>
  <c r="H970" s="1"/>
  <c r="G971"/>
  <c r="H971" s="1"/>
  <c r="G972"/>
  <c r="H972" s="1"/>
  <c r="G973"/>
  <c r="H973" s="1"/>
  <c r="G974"/>
  <c r="H974" s="1"/>
  <c r="G975"/>
  <c r="H975" s="1"/>
  <c r="G976"/>
  <c r="H976" s="1"/>
  <c r="G977"/>
  <c r="H977" s="1"/>
  <c r="G978"/>
  <c r="H978" s="1"/>
  <c r="G979"/>
  <c r="H979" s="1"/>
  <c r="G980"/>
  <c r="H980" s="1"/>
  <c r="G981"/>
  <c r="H981" s="1"/>
  <c r="G982"/>
  <c r="H982" s="1"/>
  <c r="G983"/>
  <c r="H983" s="1"/>
  <c r="G984"/>
  <c r="H984" s="1"/>
  <c r="G985"/>
  <c r="H985" s="1"/>
  <c r="G986"/>
  <c r="H986" s="1"/>
  <c r="G987"/>
  <c r="H987" s="1"/>
  <c r="G988"/>
  <c r="H988" s="1"/>
  <c r="G989"/>
  <c r="H989" s="1"/>
  <c r="G990"/>
  <c r="H990" s="1"/>
  <c r="G991"/>
  <c r="H991" s="1"/>
  <c r="G992"/>
  <c r="H992" s="1"/>
  <c r="G993"/>
  <c r="H993" s="1"/>
  <c r="G994"/>
  <c r="H994" s="1"/>
  <c r="G995"/>
  <c r="H995" s="1"/>
  <c r="G996"/>
  <c r="H996" s="1"/>
  <c r="G997"/>
  <c r="H997" s="1"/>
  <c r="G998"/>
  <c r="H998" s="1"/>
  <c r="G999"/>
  <c r="H999" s="1"/>
  <c r="G1000"/>
  <c r="H1000" s="1"/>
  <c r="G1001"/>
  <c r="H1001" s="1"/>
  <c r="G1002"/>
  <c r="H1002" s="1"/>
  <c r="G1003"/>
  <c r="H1003" s="1"/>
  <c r="G1004"/>
  <c r="H1004" s="1"/>
  <c r="G1005"/>
  <c r="H1005" s="1"/>
  <c r="G1006"/>
  <c r="H1006" s="1"/>
  <c r="G1007"/>
  <c r="H1007" s="1"/>
  <c r="G1008"/>
  <c r="H1008" s="1"/>
  <c r="G1009"/>
  <c r="H1009" s="1"/>
  <c r="G1010"/>
  <c r="H1010" s="1"/>
  <c r="G1011"/>
  <c r="H1011" s="1"/>
  <c r="G1012"/>
  <c r="H1012" s="1"/>
  <c r="G1013"/>
  <c r="H1013" s="1"/>
  <c r="G1014"/>
  <c r="H1014" s="1"/>
  <c r="G1015"/>
  <c r="H1015" s="1"/>
  <c r="G1016"/>
  <c r="H1016" s="1"/>
  <c r="G1017"/>
  <c r="H1017" s="1"/>
  <c r="G1018"/>
  <c r="H1018" s="1"/>
  <c r="G1019"/>
  <c r="H1019" s="1"/>
  <c r="G1020"/>
  <c r="H1020" s="1"/>
  <c r="G1021"/>
  <c r="H1021" s="1"/>
  <c r="G1022"/>
  <c r="H1022" s="1"/>
  <c r="G1023"/>
  <c r="H1023" s="1"/>
  <c r="G1024"/>
  <c r="H1024" s="1"/>
  <c r="G1025"/>
  <c r="H1025" s="1"/>
  <c r="G1026"/>
  <c r="H1026" s="1"/>
  <c r="G1027"/>
  <c r="H1027" s="1"/>
  <c r="G1028"/>
  <c r="H1028" s="1"/>
  <c r="G1029"/>
  <c r="H1029" s="1"/>
  <c r="G1030"/>
  <c r="H1030" s="1"/>
  <c r="G1031"/>
  <c r="H1031" s="1"/>
  <c r="G1032"/>
  <c r="H1032" s="1"/>
  <c r="G1033"/>
  <c r="H1033" s="1"/>
  <c r="G1034"/>
  <c r="H1034" s="1"/>
  <c r="G1035"/>
  <c r="H1035" s="1"/>
  <c r="G1036"/>
  <c r="H1036" s="1"/>
  <c r="G1037"/>
  <c r="H1037" s="1"/>
  <c r="G1038"/>
  <c r="H1038" s="1"/>
  <c r="G1039"/>
  <c r="H1039" s="1"/>
  <c r="G1040"/>
  <c r="H1040" s="1"/>
  <c r="G1041"/>
  <c r="H1041" s="1"/>
  <c r="G1042"/>
  <c r="H1042" s="1"/>
  <c r="G1043"/>
  <c r="H1043" s="1"/>
  <c r="G1044"/>
  <c r="H1044" s="1"/>
  <c r="G1045"/>
  <c r="H1045" s="1"/>
  <c r="G1046"/>
  <c r="H1046" s="1"/>
  <c r="G1047"/>
  <c r="H1047" s="1"/>
  <c r="G1048"/>
  <c r="H1048" s="1"/>
  <c r="G1049"/>
  <c r="H1049" s="1"/>
  <c r="G1050"/>
  <c r="H1050" s="1"/>
  <c r="G1051"/>
  <c r="H1051" s="1"/>
  <c r="G1052"/>
  <c r="H1052" s="1"/>
  <c r="G1053"/>
  <c r="H1053" s="1"/>
  <c r="G1054"/>
  <c r="H1054" s="1"/>
  <c r="G1055"/>
  <c r="H1055" s="1"/>
  <c r="G1056"/>
  <c r="H1056" s="1"/>
  <c r="G1057"/>
  <c r="H1057" s="1"/>
  <c r="G1058"/>
  <c r="H1058" s="1"/>
  <c r="G1059"/>
  <c r="H1059" s="1"/>
  <c r="G1060"/>
  <c r="H1060" s="1"/>
  <c r="G1061"/>
  <c r="H1061" s="1"/>
  <c r="G1062"/>
  <c r="H1062" s="1"/>
  <c r="G1063"/>
  <c r="H1063" s="1"/>
  <c r="G1064"/>
  <c r="H1064" s="1"/>
  <c r="G1065"/>
  <c r="H1065" s="1"/>
  <c r="G1066"/>
  <c r="H1066" s="1"/>
  <c r="G1067"/>
  <c r="H1067" s="1"/>
  <c r="G1068"/>
  <c r="H1068" s="1"/>
  <c r="G1069"/>
  <c r="H1069" s="1"/>
  <c r="G1070"/>
  <c r="H1070" s="1"/>
  <c r="G1071"/>
  <c r="H1071" s="1"/>
  <c r="G1072"/>
  <c r="H1072" s="1"/>
  <c r="G1073"/>
  <c r="H1073" s="1"/>
  <c r="G1074"/>
  <c r="H1074" s="1"/>
  <c r="G1075"/>
  <c r="H1075" s="1"/>
  <c r="G1076"/>
  <c r="H1076" s="1"/>
  <c r="G1077"/>
  <c r="H1077" s="1"/>
  <c r="G1078"/>
  <c r="H1078" s="1"/>
  <c r="G1079"/>
  <c r="H1079" s="1"/>
  <c r="G1080"/>
  <c r="H1080" s="1"/>
  <c r="G1081"/>
  <c r="H1081" s="1"/>
  <c r="G1082"/>
  <c r="H1082" s="1"/>
  <c r="G1083"/>
  <c r="H1083" s="1"/>
  <c r="G1084"/>
  <c r="H1084" s="1"/>
  <c r="G1085"/>
  <c r="H1085" s="1"/>
  <c r="G1086"/>
  <c r="H1086" s="1"/>
  <c r="G1087"/>
  <c r="H1087" s="1"/>
  <c r="G1088"/>
  <c r="H1088" s="1"/>
  <c r="G1089"/>
  <c r="H1089" s="1"/>
  <c r="G1090"/>
  <c r="H1090" s="1"/>
  <c r="G1091"/>
  <c r="H1091" s="1"/>
  <c r="G1092"/>
  <c r="H1092" s="1"/>
  <c r="G1093"/>
  <c r="H1093" s="1"/>
  <c r="G1094"/>
  <c r="H1094" s="1"/>
  <c r="G1095"/>
  <c r="H1095" s="1"/>
  <c r="G1096"/>
  <c r="H1096" s="1"/>
  <c r="G1097"/>
  <c r="H1097" s="1"/>
  <c r="G1098"/>
  <c r="H1098" s="1"/>
  <c r="G1099"/>
  <c r="H1099" s="1"/>
  <c r="G1100"/>
  <c r="H1100" s="1"/>
  <c r="G1101"/>
  <c r="H1101" s="1"/>
  <c r="G1102"/>
  <c r="H1102" s="1"/>
  <c r="G1103"/>
  <c r="H1103" s="1"/>
  <c r="G1104"/>
  <c r="H1104" s="1"/>
  <c r="G1105"/>
  <c r="H1105" s="1"/>
  <c r="G1106"/>
  <c r="H1106" s="1"/>
  <c r="G1107"/>
  <c r="H1107" s="1"/>
  <c r="G1108"/>
  <c r="H1108" s="1"/>
  <c r="G1109"/>
  <c r="H1109" s="1"/>
  <c r="G1110"/>
  <c r="H1110" s="1"/>
  <c r="G1111"/>
  <c r="H1111" s="1"/>
  <c r="G1112"/>
  <c r="H1112" s="1"/>
  <c r="G1113"/>
  <c r="H1113" s="1"/>
  <c r="G1114"/>
  <c r="H1114" s="1"/>
  <c r="G1115"/>
  <c r="H111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<sst xmlns="http://schemas.openxmlformats.org/spreadsheetml/2006/main" count="43" uniqueCount="13">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</sst>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31"/>
          <c:y val="0.16203746590499721"/>
          <c:w val="0.79134295227524976"/>
          <c:h val="0.65579119086460669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1"/>
              <c:layout>
                <c:manualLayout>
                  <c:x val="-5.9259259259259274E-3"/>
                  <c:y val="-3.267973856209154E-2"/>
                </c:manualLayout>
              </c:layout>
              <c:showVal val="1"/>
            </c:dLbl>
            <c:dLbl>
              <c:idx val="33"/>
              <c:layout>
                <c:manualLayout>
                  <c:x val="-7.4074074074074094E-3"/>
                  <c:y val="-4.3572984749455377E-3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120.50750000000001</c:v>
                </c:pt>
                <c:pt idx="1">
                  <c:v>120.50750000000001</c:v>
                </c:pt>
                <c:pt idx="2">
                  <c:v>120.50750000000001</c:v>
                </c:pt>
                <c:pt idx="3">
                  <c:v>120.50750000000001</c:v>
                </c:pt>
                <c:pt idx="4">
                  <c:v>119.77000000000001</c:v>
                </c:pt>
                <c:pt idx="5">
                  <c:v>118.88500000000001</c:v>
                </c:pt>
                <c:pt idx="6">
                  <c:v>117.2625</c:v>
                </c:pt>
                <c:pt idx="7">
                  <c:v>116.37750000000001</c:v>
                </c:pt>
                <c:pt idx="8">
                  <c:v>115.49250000000001</c:v>
                </c:pt>
                <c:pt idx="9">
                  <c:v>114.75500000000001</c:v>
                </c:pt>
                <c:pt idx="10">
                  <c:v>113.87</c:v>
                </c:pt>
                <c:pt idx="11">
                  <c:v>113.87</c:v>
                </c:pt>
                <c:pt idx="12">
                  <c:v>112.985</c:v>
                </c:pt>
                <c:pt idx="13">
                  <c:v>112.985</c:v>
                </c:pt>
                <c:pt idx="14">
                  <c:v>112.985</c:v>
                </c:pt>
                <c:pt idx="15">
                  <c:v>112.2475</c:v>
                </c:pt>
                <c:pt idx="16">
                  <c:v>112.2475</c:v>
                </c:pt>
                <c:pt idx="17">
                  <c:v>112.2475</c:v>
                </c:pt>
                <c:pt idx="18">
                  <c:v>111.36250000000001</c:v>
                </c:pt>
                <c:pt idx="19">
                  <c:v>111.36250000000001</c:v>
                </c:pt>
                <c:pt idx="20">
                  <c:v>111.36250000000001</c:v>
                </c:pt>
                <c:pt idx="21">
                  <c:v>111.36250000000001</c:v>
                </c:pt>
                <c:pt idx="22">
                  <c:v>111.36250000000001</c:v>
                </c:pt>
                <c:pt idx="23">
                  <c:v>111.36250000000001</c:v>
                </c:pt>
                <c:pt idx="24">
                  <c:v>111.36250000000001</c:v>
                </c:pt>
                <c:pt idx="25">
                  <c:v>111.36250000000001</c:v>
                </c:pt>
                <c:pt idx="26">
                  <c:v>111.36250000000001</c:v>
                </c:pt>
                <c:pt idx="27">
                  <c:v>111.36250000000001</c:v>
                </c:pt>
                <c:pt idx="28">
                  <c:v>110.47750000000002</c:v>
                </c:pt>
                <c:pt idx="29">
                  <c:v>110.47750000000002</c:v>
                </c:pt>
                <c:pt idx="30">
                  <c:v>110.47750000000002</c:v>
                </c:pt>
                <c:pt idx="31">
                  <c:v>110.47750000000002</c:v>
                </c:pt>
                <c:pt idx="32">
                  <c:v>110.47750000000002</c:v>
                </c:pt>
                <c:pt idx="33">
                  <c:v>110.47750000000002</c:v>
                </c:pt>
                <c:pt idx="34">
                  <c:v>108.855</c:v>
                </c:pt>
                <c:pt idx="35">
                  <c:v>107.23250000000002</c:v>
                </c:pt>
                <c:pt idx="36">
                  <c:v>103.84000000000002</c:v>
                </c:pt>
                <c:pt idx="37">
                  <c:v>100.44749999999999</c:v>
                </c:pt>
                <c:pt idx="38">
                  <c:v>97.202500000000015</c:v>
                </c:pt>
                <c:pt idx="39">
                  <c:v>94.695000000000007</c:v>
                </c:pt>
                <c:pt idx="40">
                  <c:v>92.1875</c:v>
                </c:pt>
                <c:pt idx="41">
                  <c:v>88.795000000000016</c:v>
                </c:pt>
                <c:pt idx="42">
                  <c:v>85.402500000000003</c:v>
                </c:pt>
                <c:pt idx="43">
                  <c:v>82.01</c:v>
                </c:pt>
                <c:pt idx="44">
                  <c:v>78.765000000000001</c:v>
                </c:pt>
                <c:pt idx="45">
                  <c:v>75.372500000000002</c:v>
                </c:pt>
                <c:pt idx="46">
                  <c:v>72.865000000000009</c:v>
                </c:pt>
                <c:pt idx="47">
                  <c:v>70.357500000000002</c:v>
                </c:pt>
                <c:pt idx="48">
                  <c:v>67.850000000000009</c:v>
                </c:pt>
                <c:pt idx="49">
                  <c:v>64.45750000000001</c:v>
                </c:pt>
                <c:pt idx="50">
                  <c:v>61.212500000000006</c:v>
                </c:pt>
                <c:pt idx="51">
                  <c:v>58.704999999999998</c:v>
                </c:pt>
                <c:pt idx="52">
                  <c:v>56.935000000000002</c:v>
                </c:pt>
                <c:pt idx="53">
                  <c:v>54.427500000000002</c:v>
                </c:pt>
                <c:pt idx="54">
                  <c:v>51.920000000000009</c:v>
                </c:pt>
                <c:pt idx="55">
                  <c:v>50.297500000000007</c:v>
                </c:pt>
                <c:pt idx="56">
                  <c:v>48.675000000000004</c:v>
                </c:pt>
                <c:pt idx="57">
                  <c:v>46.167500000000004</c:v>
                </c:pt>
                <c:pt idx="58">
                  <c:v>44.397500000000008</c:v>
                </c:pt>
                <c:pt idx="59">
                  <c:v>42.775000000000006</c:v>
                </c:pt>
                <c:pt idx="60">
                  <c:v>41.152500000000003</c:v>
                </c:pt>
                <c:pt idx="61">
                  <c:v>39.3825</c:v>
                </c:pt>
                <c:pt idx="62">
                  <c:v>37.760000000000005</c:v>
                </c:pt>
                <c:pt idx="63">
                  <c:v>36.137500000000003</c:v>
                </c:pt>
                <c:pt idx="64">
                  <c:v>35.252499999999998</c:v>
                </c:pt>
                <c:pt idx="65">
                  <c:v>33.630000000000003</c:v>
                </c:pt>
                <c:pt idx="66">
                  <c:v>32.744999999999997</c:v>
                </c:pt>
                <c:pt idx="67">
                  <c:v>31.122500000000002</c:v>
                </c:pt>
                <c:pt idx="68">
                  <c:v>30.237500000000001</c:v>
                </c:pt>
                <c:pt idx="69">
                  <c:v>29.352499999999999</c:v>
                </c:pt>
                <c:pt idx="70">
                  <c:v>27.730000000000004</c:v>
                </c:pt>
                <c:pt idx="71">
                  <c:v>26.107500000000002</c:v>
                </c:pt>
                <c:pt idx="72">
                  <c:v>25.222500000000004</c:v>
                </c:pt>
                <c:pt idx="73">
                  <c:v>24.337500000000002</c:v>
                </c:pt>
                <c:pt idx="74">
                  <c:v>23.6</c:v>
                </c:pt>
                <c:pt idx="75">
                  <c:v>22.715000000000003</c:v>
                </c:pt>
                <c:pt idx="76">
                  <c:v>21.830000000000002</c:v>
                </c:pt>
                <c:pt idx="77">
                  <c:v>21.092500000000001</c:v>
                </c:pt>
                <c:pt idx="78">
                  <c:v>20.2075</c:v>
                </c:pt>
                <c:pt idx="79">
                  <c:v>19.322500000000002</c:v>
                </c:pt>
                <c:pt idx="80">
                  <c:v>18.585000000000001</c:v>
                </c:pt>
                <c:pt idx="81">
                  <c:v>17.700000000000003</c:v>
                </c:pt>
                <c:pt idx="82">
                  <c:v>16.815000000000001</c:v>
                </c:pt>
                <c:pt idx="83">
                  <c:v>16.077500000000001</c:v>
                </c:pt>
                <c:pt idx="84">
                  <c:v>15.192500000000003</c:v>
                </c:pt>
                <c:pt idx="85">
                  <c:v>14.307499999999999</c:v>
                </c:pt>
                <c:pt idx="86">
                  <c:v>13.57</c:v>
                </c:pt>
                <c:pt idx="87">
                  <c:v>11.8</c:v>
                </c:pt>
                <c:pt idx="88">
                  <c:v>11.0625</c:v>
                </c:pt>
                <c:pt idx="89">
                  <c:v>10.620000000000001</c:v>
                </c:pt>
                <c:pt idx="90">
                  <c:v>9.2925000000000004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  <c:smooth val="1"/>
        </c:ser>
        <c:axId val="125327616"/>
        <c:axId val="12536665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35"/>
              <c:layout>
                <c:manualLayout>
                  <c:x val="-2.2222222222222195E-2"/>
                  <c:y val="3.267973856209154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1.0554731530845394</c:v>
                </c:pt>
                <c:pt idx="1">
                  <c:v>1.1013632901751715</c:v>
                </c:pt>
                <c:pt idx="2">
                  <c:v>1.1013632901751715</c:v>
                </c:pt>
                <c:pt idx="3">
                  <c:v>1.6979350723533893</c:v>
                </c:pt>
                <c:pt idx="4">
                  <c:v>3.7627665651180506</c:v>
                </c:pt>
                <c:pt idx="5">
                  <c:v>5.4779455445544558</c:v>
                </c:pt>
                <c:pt idx="6">
                  <c:v>7.2563428217821784</c:v>
                </c:pt>
                <c:pt idx="7">
                  <c:v>8.929956683168319</c:v>
                </c:pt>
                <c:pt idx="8">
                  <c:v>10.643253998476771</c:v>
                </c:pt>
                <c:pt idx="9">
                  <c:v>12.366970677837017</c:v>
                </c:pt>
                <c:pt idx="10">
                  <c:v>14.071140517897945</c:v>
                </c:pt>
                <c:pt idx="11">
                  <c:v>15.80564166031988</c:v>
                </c:pt>
                <c:pt idx="12">
                  <c:v>17.403820449352629</c:v>
                </c:pt>
                <c:pt idx="13">
                  <c:v>19.167866527037319</c:v>
                </c:pt>
                <c:pt idx="14">
                  <c:v>20.867374333587204</c:v>
                </c:pt>
                <c:pt idx="15">
                  <c:v>22.483695734958111</c:v>
                </c:pt>
                <c:pt idx="16">
                  <c:v>24.257599485910131</c:v>
                </c:pt>
                <c:pt idx="17">
                  <c:v>25.94601389946687</c:v>
                </c:pt>
                <c:pt idx="18">
                  <c:v>27.437752284843871</c:v>
                </c:pt>
                <c:pt idx="19">
                  <c:v>29.134058453922318</c:v>
                </c:pt>
                <c:pt idx="20">
                  <c:v>30.851568450114247</c:v>
                </c:pt>
                <c:pt idx="21">
                  <c:v>32.611486100533135</c:v>
                </c:pt>
                <c:pt idx="22">
                  <c:v>34.2865884424981</c:v>
                </c:pt>
                <c:pt idx="23">
                  <c:v>36.046506092916992</c:v>
                </c:pt>
                <c:pt idx="24">
                  <c:v>37.679200780654988</c:v>
                </c:pt>
                <c:pt idx="25">
                  <c:v>39.439118431073879</c:v>
                </c:pt>
                <c:pt idx="26">
                  <c:v>41.326259044173653</c:v>
                </c:pt>
                <c:pt idx="27">
                  <c:v>43.319418792840828</c:v>
                </c:pt>
                <c:pt idx="28">
                  <c:v>45.015584539223163</c:v>
                </c:pt>
                <c:pt idx="29">
                  <c:v>47.0560105674029</c:v>
                </c:pt>
                <c:pt idx="30">
                  <c:v>48.970224676313798</c:v>
                </c:pt>
                <c:pt idx="31">
                  <c:v>50.779262185833979</c:v>
                </c:pt>
                <c:pt idx="32">
                  <c:v>52.609335015232297</c:v>
                </c:pt>
                <c:pt idx="33">
                  <c:v>54.565619763899477</c:v>
                </c:pt>
                <c:pt idx="34">
                  <c:v>55.152923648134049</c:v>
                </c:pt>
                <c:pt idx="35">
                  <c:v>55.392569021325215</c:v>
                </c:pt>
                <c:pt idx="36">
                  <c:v>55.103214013709078</c:v>
                </c:pt>
                <c:pt idx="37">
                  <c:v>54.94776608910891</c:v>
                </c:pt>
                <c:pt idx="38">
                  <c:v>54.616256188118825</c:v>
                </c:pt>
                <c:pt idx="39">
                  <c:v>54.469458301599396</c:v>
                </c:pt>
                <c:pt idx="40">
                  <c:v>54.290924885757804</c:v>
                </c:pt>
                <c:pt idx="41">
                  <c:v>53.493408225437939</c:v>
                </c:pt>
                <c:pt idx="42">
                  <c:v>52.636689356435646</c:v>
                </c:pt>
                <c:pt idx="43">
                  <c:v>51.685662604722019</c:v>
                </c:pt>
                <c:pt idx="44">
                  <c:v>50.765332254379288</c:v>
                </c:pt>
                <c:pt idx="45">
                  <c:v>49.597745620715919</c:v>
                </c:pt>
                <c:pt idx="46">
                  <c:v>48.960507425742577</c:v>
                </c:pt>
                <c:pt idx="47">
                  <c:v>48.333941355674028</c:v>
                </c:pt>
                <c:pt idx="48">
                  <c:v>47.541507996953548</c:v>
                </c:pt>
                <c:pt idx="49">
                  <c:v>46.18308691926886</c:v>
                </c:pt>
                <c:pt idx="50">
                  <c:v>44.790486957349586</c:v>
                </c:pt>
                <c:pt idx="51">
                  <c:v>43.738131188118807</c:v>
                </c:pt>
                <c:pt idx="52">
                  <c:v>43.275803503427269</c:v>
                </c:pt>
                <c:pt idx="53">
                  <c:v>42.261109101294743</c:v>
                </c:pt>
                <c:pt idx="54">
                  <c:v>40.986351865955832</c:v>
                </c:pt>
                <c:pt idx="55">
                  <c:v>40.529135567402896</c:v>
                </c:pt>
                <c:pt idx="56">
                  <c:v>39.944640137090637</c:v>
                </c:pt>
                <c:pt idx="57">
                  <c:v>38.563751428027423</c:v>
                </c:pt>
                <c:pt idx="58">
                  <c:v>37.761544649657282</c:v>
                </c:pt>
                <c:pt idx="59">
                  <c:v>37.016826923076927</c:v>
                </c:pt>
                <c:pt idx="60">
                  <c:v>36.270929645849201</c:v>
                </c:pt>
                <c:pt idx="61">
                  <c:v>35.333271134805784</c:v>
                </c:pt>
                <c:pt idx="62">
                  <c:v>34.431195734958116</c:v>
                </c:pt>
                <c:pt idx="63">
                  <c:v>33.543471534653463</c:v>
                </c:pt>
                <c:pt idx="64">
                  <c:v>33.232126332825594</c:v>
                </c:pt>
                <c:pt idx="65">
                  <c:v>32.259699162223917</c:v>
                </c:pt>
                <c:pt idx="66">
                  <c:v>31.872132520944398</c:v>
                </c:pt>
                <c:pt idx="67">
                  <c:v>30.719543031226202</c:v>
                </c:pt>
                <c:pt idx="68">
                  <c:v>30.266286652703734</c:v>
                </c:pt>
                <c:pt idx="69">
                  <c:v>29.916971153846152</c:v>
                </c:pt>
                <c:pt idx="70">
                  <c:v>29.102772277227725</c:v>
                </c:pt>
                <c:pt idx="71">
                  <c:v>27.767801789794362</c:v>
                </c:pt>
                <c:pt idx="72">
                  <c:v>27.229926694592539</c:v>
                </c:pt>
                <c:pt idx="73">
                  <c:v>26.686912128712873</c:v>
                </c:pt>
                <c:pt idx="74">
                  <c:v>26.16580350342727</c:v>
                </c:pt>
                <c:pt idx="75">
                  <c:v>25.9068640517898</c:v>
                </c:pt>
                <c:pt idx="76">
                  <c:v>25.117800837776088</c:v>
                </c:pt>
                <c:pt idx="77">
                  <c:v>24.743124999999999</c:v>
                </c:pt>
                <c:pt idx="78">
                  <c:v>23.878093107387659</c:v>
                </c:pt>
                <c:pt idx="79">
                  <c:v>23.292221534653468</c:v>
                </c:pt>
                <c:pt idx="80">
                  <c:v>22.555367479055601</c:v>
                </c:pt>
                <c:pt idx="81">
                  <c:v>22.023895658796651</c:v>
                </c:pt>
                <c:pt idx="82">
                  <c:v>21.27167936024372</c:v>
                </c:pt>
                <c:pt idx="83">
                  <c:v>20.598914223153084</c:v>
                </c:pt>
                <c:pt idx="84">
                  <c:v>19.94232578065499</c:v>
                </c:pt>
                <c:pt idx="85">
                  <c:v>19.219233149276466</c:v>
                </c:pt>
                <c:pt idx="86">
                  <c:v>18.879662985529322</c:v>
                </c:pt>
                <c:pt idx="87">
                  <c:v>16.857463823305409</c:v>
                </c:pt>
                <c:pt idx="88">
                  <c:v>16.235672124904799</c:v>
                </c:pt>
                <c:pt idx="89">
                  <c:v>15.695437928408225</c:v>
                </c:pt>
                <c:pt idx="90">
                  <c:v>14.154607768469155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52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4.4444444444444479E-3"/>
                  <c:y val="-2.61437908496732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78.3</a:t>
                    </a:r>
                  </a:p>
                </c:rich>
              </c:tx>
              <c:showVal val="1"/>
            </c:dLbl>
            <c:dLbl>
              <c:idx val="52"/>
              <c:layout>
                <c:manualLayout>
                  <c:x val="-5.9259259259259274E-3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Lbl>
              <c:idx val="90"/>
              <c:layout>
                <c:manualLayout>
                  <c:x val="-6.666666666666668E-2"/>
                  <c:y val="-4.35729847494553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78.34375</c:v>
                </c:pt>
                <c:pt idx="1">
                  <c:v>78.34375</c:v>
                </c:pt>
                <c:pt idx="2">
                  <c:v>78.34375</c:v>
                </c:pt>
                <c:pt idx="3">
                  <c:v>78.484375</c:v>
                </c:pt>
                <c:pt idx="4">
                  <c:v>78.1875</c:v>
                </c:pt>
                <c:pt idx="5">
                  <c:v>78.1875</c:v>
                </c:pt>
                <c:pt idx="6">
                  <c:v>78.34375</c:v>
                </c:pt>
                <c:pt idx="7">
                  <c:v>78.03125</c:v>
                </c:pt>
                <c:pt idx="8">
                  <c:v>78.1875</c:v>
                </c:pt>
                <c:pt idx="9">
                  <c:v>77.578125</c:v>
                </c:pt>
                <c:pt idx="10">
                  <c:v>77.578125</c:v>
                </c:pt>
                <c:pt idx="11">
                  <c:v>77.578125</c:v>
                </c:pt>
                <c:pt idx="12">
                  <c:v>77.4375</c:v>
                </c:pt>
                <c:pt idx="13">
                  <c:v>77.4375</c:v>
                </c:pt>
                <c:pt idx="14">
                  <c:v>77.140625</c:v>
                </c:pt>
                <c:pt idx="15">
                  <c:v>77.4375</c:v>
                </c:pt>
                <c:pt idx="16">
                  <c:v>77.28125</c:v>
                </c:pt>
                <c:pt idx="17">
                  <c:v>76.984375</c:v>
                </c:pt>
                <c:pt idx="18">
                  <c:v>76.828125</c:v>
                </c:pt>
                <c:pt idx="19">
                  <c:v>76.828125</c:v>
                </c:pt>
                <c:pt idx="20">
                  <c:v>76.6875</c:v>
                </c:pt>
                <c:pt idx="21">
                  <c:v>76.234375</c:v>
                </c:pt>
                <c:pt idx="22">
                  <c:v>76.390625</c:v>
                </c:pt>
                <c:pt idx="23">
                  <c:v>76.53125</c:v>
                </c:pt>
                <c:pt idx="24">
                  <c:v>76.234375</c:v>
                </c:pt>
                <c:pt idx="25">
                  <c:v>75.9375</c:v>
                </c:pt>
                <c:pt idx="26">
                  <c:v>75.9375</c:v>
                </c:pt>
                <c:pt idx="27">
                  <c:v>75.78125</c:v>
                </c:pt>
                <c:pt idx="28">
                  <c:v>75.03125</c:v>
                </c:pt>
                <c:pt idx="29">
                  <c:v>75.1875</c:v>
                </c:pt>
                <c:pt idx="30">
                  <c:v>74.734375</c:v>
                </c:pt>
                <c:pt idx="31">
                  <c:v>75.484375</c:v>
                </c:pt>
                <c:pt idx="32">
                  <c:v>74.578125</c:v>
                </c:pt>
                <c:pt idx="33">
                  <c:v>74.875</c:v>
                </c:pt>
                <c:pt idx="34">
                  <c:v>75.625</c:v>
                </c:pt>
                <c:pt idx="35">
                  <c:v>75.484375</c:v>
                </c:pt>
                <c:pt idx="36">
                  <c:v>74.578125</c:v>
                </c:pt>
                <c:pt idx="37">
                  <c:v>74.421875</c:v>
                </c:pt>
                <c:pt idx="38">
                  <c:v>74.28125</c:v>
                </c:pt>
                <c:pt idx="39">
                  <c:v>74.875</c:v>
                </c:pt>
                <c:pt idx="40">
                  <c:v>75.484375</c:v>
                </c:pt>
                <c:pt idx="41">
                  <c:v>75.1875</c:v>
                </c:pt>
                <c:pt idx="42">
                  <c:v>74.578125</c:v>
                </c:pt>
                <c:pt idx="43">
                  <c:v>75.328125</c:v>
                </c:pt>
                <c:pt idx="44">
                  <c:v>75.03125</c:v>
                </c:pt>
                <c:pt idx="45">
                  <c:v>74.875</c:v>
                </c:pt>
                <c:pt idx="46">
                  <c:v>75.1875</c:v>
                </c:pt>
                <c:pt idx="47">
                  <c:v>75.328125</c:v>
                </c:pt>
                <c:pt idx="48">
                  <c:v>75.1875</c:v>
                </c:pt>
                <c:pt idx="49">
                  <c:v>75.03125</c:v>
                </c:pt>
                <c:pt idx="50">
                  <c:v>75.484375</c:v>
                </c:pt>
                <c:pt idx="51">
                  <c:v>75.625</c:v>
                </c:pt>
                <c:pt idx="52">
                  <c:v>75.1875</c:v>
                </c:pt>
                <c:pt idx="53">
                  <c:v>75.03125</c:v>
                </c:pt>
                <c:pt idx="54">
                  <c:v>75.1875</c:v>
                </c:pt>
                <c:pt idx="55">
                  <c:v>75.328125</c:v>
                </c:pt>
                <c:pt idx="56">
                  <c:v>75.9375</c:v>
                </c:pt>
                <c:pt idx="57">
                  <c:v>76.078125</c:v>
                </c:pt>
                <c:pt idx="58">
                  <c:v>75.78125</c:v>
                </c:pt>
                <c:pt idx="59">
                  <c:v>76.6875</c:v>
                </c:pt>
                <c:pt idx="60">
                  <c:v>75.484375</c:v>
                </c:pt>
                <c:pt idx="61">
                  <c:v>75.78125</c:v>
                </c:pt>
                <c:pt idx="62">
                  <c:v>75.1875</c:v>
                </c:pt>
                <c:pt idx="63">
                  <c:v>75.625</c:v>
                </c:pt>
                <c:pt idx="64">
                  <c:v>76.234375</c:v>
                </c:pt>
                <c:pt idx="65">
                  <c:v>75.484375</c:v>
                </c:pt>
                <c:pt idx="66">
                  <c:v>75.03125</c:v>
                </c:pt>
                <c:pt idx="67">
                  <c:v>75.03125</c:v>
                </c:pt>
                <c:pt idx="68">
                  <c:v>75.625</c:v>
                </c:pt>
                <c:pt idx="69">
                  <c:v>76.390625</c:v>
                </c:pt>
                <c:pt idx="70">
                  <c:v>74.875</c:v>
                </c:pt>
                <c:pt idx="71">
                  <c:v>75.03125</c:v>
                </c:pt>
                <c:pt idx="72">
                  <c:v>75.55</c:v>
                </c:pt>
                <c:pt idx="73">
                  <c:v>75.625</c:v>
                </c:pt>
                <c:pt idx="74">
                  <c:v>74.28125</c:v>
                </c:pt>
                <c:pt idx="75">
                  <c:v>74.578125</c:v>
                </c:pt>
                <c:pt idx="76">
                  <c:v>75.328125</c:v>
                </c:pt>
                <c:pt idx="77">
                  <c:v>75.3125</c:v>
                </c:pt>
                <c:pt idx="78">
                  <c:v>74.125</c:v>
                </c:pt>
                <c:pt idx="79">
                  <c:v>75.1875</c:v>
                </c:pt>
                <c:pt idx="80">
                  <c:v>74.421875</c:v>
                </c:pt>
                <c:pt idx="81">
                  <c:v>75.328125</c:v>
                </c:pt>
                <c:pt idx="82">
                  <c:v>74.900000000000006</c:v>
                </c:pt>
                <c:pt idx="83">
                  <c:v>76.828125</c:v>
                </c:pt>
                <c:pt idx="84">
                  <c:v>76.828125</c:v>
                </c:pt>
                <c:pt idx="85">
                  <c:v>76.828125</c:v>
                </c:pt>
                <c:pt idx="86">
                  <c:v>75.484375</c:v>
                </c:pt>
                <c:pt idx="87">
                  <c:v>74.875</c:v>
                </c:pt>
                <c:pt idx="88">
                  <c:v>74.875</c:v>
                </c:pt>
                <c:pt idx="89">
                  <c:v>75.1875</c:v>
                </c:pt>
                <c:pt idx="90">
                  <c:v>74.578125</c:v>
                </c:pt>
              </c:numCache>
            </c:numRef>
          </c:yVal>
        </c:ser>
        <c:axId val="125327616"/>
        <c:axId val="12536665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35"/>
              <c:layout>
                <c:manualLayout>
                  <c:x val="-3.8518518518518535E-2"/>
                  <c:y val="-2.6143790849673214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100.8</c:v>
                </c:pt>
                <c:pt idx="1">
                  <c:v>100.3</c:v>
                </c:pt>
                <c:pt idx="2">
                  <c:v>101</c:v>
                </c:pt>
                <c:pt idx="3">
                  <c:v>101.2</c:v>
                </c:pt>
                <c:pt idx="4">
                  <c:v>100.1</c:v>
                </c:pt>
                <c:pt idx="5">
                  <c:v>114.3</c:v>
                </c:pt>
                <c:pt idx="6">
                  <c:v>133.9</c:v>
                </c:pt>
                <c:pt idx="7">
                  <c:v>152.30000000000001</c:v>
                </c:pt>
                <c:pt idx="8">
                  <c:v>170</c:v>
                </c:pt>
                <c:pt idx="9">
                  <c:v>187.6</c:v>
                </c:pt>
                <c:pt idx="10">
                  <c:v>204.8</c:v>
                </c:pt>
                <c:pt idx="11">
                  <c:v>224.3</c:v>
                </c:pt>
                <c:pt idx="12">
                  <c:v>241.6</c:v>
                </c:pt>
                <c:pt idx="13">
                  <c:v>260.8</c:v>
                </c:pt>
                <c:pt idx="14">
                  <c:v>278.39999999999998</c:v>
                </c:pt>
                <c:pt idx="15">
                  <c:v>296.89999999999998</c:v>
                </c:pt>
                <c:pt idx="16">
                  <c:v>313.89999999999998</c:v>
                </c:pt>
                <c:pt idx="17">
                  <c:v>333.5</c:v>
                </c:pt>
                <c:pt idx="18">
                  <c:v>350.3</c:v>
                </c:pt>
                <c:pt idx="19">
                  <c:v>370.5</c:v>
                </c:pt>
                <c:pt idx="20">
                  <c:v>386.6</c:v>
                </c:pt>
                <c:pt idx="21">
                  <c:v>407.5</c:v>
                </c:pt>
                <c:pt idx="22">
                  <c:v>425.8</c:v>
                </c:pt>
                <c:pt idx="23">
                  <c:v>444.6</c:v>
                </c:pt>
                <c:pt idx="24">
                  <c:v>460.6</c:v>
                </c:pt>
                <c:pt idx="25">
                  <c:v>481.9</c:v>
                </c:pt>
                <c:pt idx="26">
                  <c:v>496.9</c:v>
                </c:pt>
                <c:pt idx="27">
                  <c:v>518.9</c:v>
                </c:pt>
                <c:pt idx="28">
                  <c:v>537.29999999999995</c:v>
                </c:pt>
                <c:pt idx="29">
                  <c:v>563</c:v>
                </c:pt>
                <c:pt idx="30">
                  <c:v>581.20000000000005</c:v>
                </c:pt>
                <c:pt idx="31">
                  <c:v>609.1</c:v>
                </c:pt>
                <c:pt idx="32">
                  <c:v>617.4</c:v>
                </c:pt>
                <c:pt idx="33">
                  <c:v>628.6</c:v>
                </c:pt>
                <c:pt idx="34">
                  <c:v>644.20000000000005</c:v>
                </c:pt>
                <c:pt idx="35">
                  <c:v>653.70000000000005</c:v>
                </c:pt>
                <c:pt idx="36">
                  <c:v>639</c:v>
                </c:pt>
                <c:pt idx="37">
                  <c:v>632</c:v>
                </c:pt>
                <c:pt idx="38">
                  <c:v>629</c:v>
                </c:pt>
                <c:pt idx="39">
                  <c:v>627.79999999999995</c:v>
                </c:pt>
                <c:pt idx="40">
                  <c:v>623</c:v>
                </c:pt>
                <c:pt idx="41">
                  <c:v>611.5</c:v>
                </c:pt>
                <c:pt idx="42">
                  <c:v>598.29999999999995</c:v>
                </c:pt>
                <c:pt idx="43">
                  <c:v>594.20000000000005</c:v>
                </c:pt>
                <c:pt idx="44">
                  <c:v>577.4</c:v>
                </c:pt>
                <c:pt idx="45">
                  <c:v>569.6</c:v>
                </c:pt>
                <c:pt idx="46">
                  <c:v>557.1</c:v>
                </c:pt>
                <c:pt idx="47">
                  <c:v>543.79999999999995</c:v>
                </c:pt>
                <c:pt idx="48">
                  <c:v>537.9</c:v>
                </c:pt>
                <c:pt idx="49">
                  <c:v>521.6</c:v>
                </c:pt>
                <c:pt idx="50">
                  <c:v>507.9</c:v>
                </c:pt>
                <c:pt idx="51">
                  <c:v>505.6</c:v>
                </c:pt>
                <c:pt idx="52">
                  <c:v>497.8</c:v>
                </c:pt>
                <c:pt idx="53">
                  <c:v>482.2</c:v>
                </c:pt>
                <c:pt idx="54">
                  <c:v>476.1</c:v>
                </c:pt>
                <c:pt idx="55">
                  <c:v>464.8</c:v>
                </c:pt>
                <c:pt idx="56">
                  <c:v>457.7</c:v>
                </c:pt>
                <c:pt idx="57">
                  <c:v>453.2</c:v>
                </c:pt>
                <c:pt idx="58">
                  <c:v>437.6</c:v>
                </c:pt>
                <c:pt idx="59">
                  <c:v>432.5</c:v>
                </c:pt>
                <c:pt idx="60">
                  <c:v>421.4</c:v>
                </c:pt>
                <c:pt idx="61">
                  <c:v>409.7</c:v>
                </c:pt>
                <c:pt idx="62">
                  <c:v>402.3</c:v>
                </c:pt>
                <c:pt idx="63">
                  <c:v>397.4</c:v>
                </c:pt>
                <c:pt idx="64">
                  <c:v>394.4</c:v>
                </c:pt>
                <c:pt idx="65">
                  <c:v>388.5</c:v>
                </c:pt>
                <c:pt idx="66">
                  <c:v>378.4</c:v>
                </c:pt>
                <c:pt idx="67">
                  <c:v>372.3</c:v>
                </c:pt>
                <c:pt idx="68">
                  <c:v>363.6</c:v>
                </c:pt>
                <c:pt idx="69">
                  <c:v>355.7</c:v>
                </c:pt>
                <c:pt idx="70">
                  <c:v>349.8</c:v>
                </c:pt>
                <c:pt idx="71">
                  <c:v>343.3</c:v>
                </c:pt>
                <c:pt idx="72">
                  <c:v>330.7</c:v>
                </c:pt>
                <c:pt idx="73">
                  <c:v>327.9</c:v>
                </c:pt>
                <c:pt idx="74">
                  <c:v>325.89999999999998</c:v>
                </c:pt>
                <c:pt idx="75">
                  <c:v>316.3</c:v>
                </c:pt>
                <c:pt idx="76">
                  <c:v>310.2</c:v>
                </c:pt>
                <c:pt idx="77">
                  <c:v>303.5</c:v>
                </c:pt>
                <c:pt idx="78">
                  <c:v>299.5</c:v>
                </c:pt>
                <c:pt idx="79">
                  <c:v>295.2</c:v>
                </c:pt>
                <c:pt idx="80">
                  <c:v>294</c:v>
                </c:pt>
                <c:pt idx="81">
                  <c:v>285.8</c:v>
                </c:pt>
                <c:pt idx="82">
                  <c:v>283.2</c:v>
                </c:pt>
                <c:pt idx="83">
                  <c:v>281.5</c:v>
                </c:pt>
                <c:pt idx="84">
                  <c:v>278.2</c:v>
                </c:pt>
                <c:pt idx="85">
                  <c:v>261.89999999999998</c:v>
                </c:pt>
                <c:pt idx="86">
                  <c:v>248.3</c:v>
                </c:pt>
                <c:pt idx="87">
                  <c:v>238.8</c:v>
                </c:pt>
                <c:pt idx="88">
                  <c:v>226.2</c:v>
                </c:pt>
                <c:pt idx="89">
                  <c:v>218.2</c:v>
                </c:pt>
                <c:pt idx="90">
                  <c:v>213.3</c:v>
                </c:pt>
              </c:numCache>
            </c:numRef>
          </c:yVal>
          <c:smooth val="1"/>
        </c:ser>
        <c:axId val="125368192"/>
        <c:axId val="125369728"/>
      </c:scatterChart>
      <c:valAx>
        <c:axId val="12532761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66656"/>
        <c:crosses val="autoZero"/>
        <c:crossBetween val="midCat"/>
      </c:valAx>
      <c:valAx>
        <c:axId val="125366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27616"/>
        <c:crosses val="autoZero"/>
        <c:crossBetween val="midCat"/>
      </c:valAx>
      <c:valAx>
        <c:axId val="125368192"/>
        <c:scaling>
          <c:orientation val="minMax"/>
        </c:scaling>
        <c:delete val="1"/>
        <c:axPos val="b"/>
        <c:numFmt formatCode="General" sourceLinked="1"/>
        <c:tickLblPos val="none"/>
        <c:crossAx val="125369728"/>
        <c:crosses val="autoZero"/>
        <c:crossBetween val="midCat"/>
      </c:valAx>
      <c:valAx>
        <c:axId val="12536972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681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97"/>
          <c:w val="0.70880011665208675"/>
          <c:h val="4.21139759490848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9069699620892"/>
          <c:y val="0.16639476437994272"/>
          <c:w val="0.79134295227524976"/>
          <c:h val="0.655791190864606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33"/>
              <c:layout>
                <c:manualLayout>
                  <c:x val="-5.0370370370370371E-2"/>
                  <c:y val="5.010893246187363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462E-2"/>
                  <c:y val="-4.57516339869281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163.4</c:v>
                </c:pt>
                <c:pt idx="1">
                  <c:v>163.4</c:v>
                </c:pt>
                <c:pt idx="2">
                  <c:v>163.4</c:v>
                </c:pt>
                <c:pt idx="3">
                  <c:v>163.4</c:v>
                </c:pt>
                <c:pt idx="4">
                  <c:v>162.4</c:v>
                </c:pt>
                <c:pt idx="5">
                  <c:v>161.19999999999999</c:v>
                </c:pt>
                <c:pt idx="6">
                  <c:v>159</c:v>
                </c:pt>
                <c:pt idx="7">
                  <c:v>157.80000000000001</c:v>
                </c:pt>
                <c:pt idx="8">
                  <c:v>156.6</c:v>
                </c:pt>
                <c:pt idx="9">
                  <c:v>155.6</c:v>
                </c:pt>
                <c:pt idx="10">
                  <c:v>154.4</c:v>
                </c:pt>
                <c:pt idx="11">
                  <c:v>154.4</c:v>
                </c:pt>
                <c:pt idx="12">
                  <c:v>153.19999999999999</c:v>
                </c:pt>
                <c:pt idx="13">
                  <c:v>153.19999999999999</c:v>
                </c:pt>
                <c:pt idx="14">
                  <c:v>153.19999999999999</c:v>
                </c:pt>
                <c:pt idx="15">
                  <c:v>152.19999999999999</c:v>
                </c:pt>
                <c:pt idx="16">
                  <c:v>152.19999999999999</c:v>
                </c:pt>
                <c:pt idx="17">
                  <c:v>152.19999999999999</c:v>
                </c:pt>
                <c:pt idx="18">
                  <c:v>151</c:v>
                </c:pt>
                <c:pt idx="19">
                  <c:v>151</c:v>
                </c:pt>
                <c:pt idx="20">
                  <c:v>151</c:v>
                </c:pt>
                <c:pt idx="21">
                  <c:v>151</c:v>
                </c:pt>
                <c:pt idx="22">
                  <c:v>151</c:v>
                </c:pt>
                <c:pt idx="23">
                  <c:v>151</c:v>
                </c:pt>
                <c:pt idx="24">
                  <c:v>151</c:v>
                </c:pt>
                <c:pt idx="25">
                  <c:v>151</c:v>
                </c:pt>
                <c:pt idx="26">
                  <c:v>151</c:v>
                </c:pt>
                <c:pt idx="27">
                  <c:v>151</c:v>
                </c:pt>
                <c:pt idx="28">
                  <c:v>149.80000000000001</c:v>
                </c:pt>
                <c:pt idx="29">
                  <c:v>149.80000000000001</c:v>
                </c:pt>
                <c:pt idx="30">
                  <c:v>149.80000000000001</c:v>
                </c:pt>
                <c:pt idx="31">
                  <c:v>149.80000000000001</c:v>
                </c:pt>
                <c:pt idx="32">
                  <c:v>149.80000000000001</c:v>
                </c:pt>
                <c:pt idx="33">
                  <c:v>149.80000000000001</c:v>
                </c:pt>
                <c:pt idx="34">
                  <c:v>147.6</c:v>
                </c:pt>
                <c:pt idx="35">
                  <c:v>145.4</c:v>
                </c:pt>
                <c:pt idx="36">
                  <c:v>140.80000000000001</c:v>
                </c:pt>
                <c:pt idx="37">
                  <c:v>136.19999999999999</c:v>
                </c:pt>
                <c:pt idx="38">
                  <c:v>131.80000000000001</c:v>
                </c:pt>
                <c:pt idx="39">
                  <c:v>128.4</c:v>
                </c:pt>
                <c:pt idx="40">
                  <c:v>125</c:v>
                </c:pt>
                <c:pt idx="41">
                  <c:v>120.4</c:v>
                </c:pt>
                <c:pt idx="42">
                  <c:v>115.8</c:v>
                </c:pt>
                <c:pt idx="43">
                  <c:v>111.2</c:v>
                </c:pt>
                <c:pt idx="44">
                  <c:v>106.8</c:v>
                </c:pt>
                <c:pt idx="45">
                  <c:v>102.2</c:v>
                </c:pt>
                <c:pt idx="46">
                  <c:v>98.8</c:v>
                </c:pt>
                <c:pt idx="47">
                  <c:v>95.4</c:v>
                </c:pt>
                <c:pt idx="48">
                  <c:v>92</c:v>
                </c:pt>
                <c:pt idx="49">
                  <c:v>87.4</c:v>
                </c:pt>
                <c:pt idx="50">
                  <c:v>83</c:v>
                </c:pt>
                <c:pt idx="51">
                  <c:v>79.599999999999994</c:v>
                </c:pt>
                <c:pt idx="52">
                  <c:v>77.2</c:v>
                </c:pt>
                <c:pt idx="53">
                  <c:v>73.8</c:v>
                </c:pt>
                <c:pt idx="54">
                  <c:v>70.400000000000006</c:v>
                </c:pt>
                <c:pt idx="55">
                  <c:v>68.2</c:v>
                </c:pt>
                <c:pt idx="56">
                  <c:v>66</c:v>
                </c:pt>
                <c:pt idx="57">
                  <c:v>62.6</c:v>
                </c:pt>
                <c:pt idx="58">
                  <c:v>60.2</c:v>
                </c:pt>
                <c:pt idx="59">
                  <c:v>58</c:v>
                </c:pt>
                <c:pt idx="60">
                  <c:v>55.8</c:v>
                </c:pt>
                <c:pt idx="61">
                  <c:v>53.4</c:v>
                </c:pt>
                <c:pt idx="62">
                  <c:v>51.2</c:v>
                </c:pt>
                <c:pt idx="63">
                  <c:v>49</c:v>
                </c:pt>
                <c:pt idx="64">
                  <c:v>47.8</c:v>
                </c:pt>
                <c:pt idx="65">
                  <c:v>45.6</c:v>
                </c:pt>
                <c:pt idx="66">
                  <c:v>44.4</c:v>
                </c:pt>
                <c:pt idx="67">
                  <c:v>42.2</c:v>
                </c:pt>
                <c:pt idx="68">
                  <c:v>41</c:v>
                </c:pt>
                <c:pt idx="69">
                  <c:v>39.799999999999997</c:v>
                </c:pt>
                <c:pt idx="70">
                  <c:v>37.6</c:v>
                </c:pt>
                <c:pt idx="71">
                  <c:v>35.4</c:v>
                </c:pt>
                <c:pt idx="72">
                  <c:v>34.200000000000003</c:v>
                </c:pt>
                <c:pt idx="73">
                  <c:v>33</c:v>
                </c:pt>
                <c:pt idx="74">
                  <c:v>32</c:v>
                </c:pt>
                <c:pt idx="75">
                  <c:v>30.8</c:v>
                </c:pt>
                <c:pt idx="76">
                  <c:v>29.6</c:v>
                </c:pt>
                <c:pt idx="77">
                  <c:v>28.6</c:v>
                </c:pt>
                <c:pt idx="78">
                  <c:v>27.4</c:v>
                </c:pt>
                <c:pt idx="79">
                  <c:v>26.2</c:v>
                </c:pt>
                <c:pt idx="80">
                  <c:v>25.2</c:v>
                </c:pt>
                <c:pt idx="81">
                  <c:v>24</c:v>
                </c:pt>
                <c:pt idx="82">
                  <c:v>22.8</c:v>
                </c:pt>
                <c:pt idx="83">
                  <c:v>21.8</c:v>
                </c:pt>
                <c:pt idx="84">
                  <c:v>20.6</c:v>
                </c:pt>
                <c:pt idx="85">
                  <c:v>19.399999999999999</c:v>
                </c:pt>
                <c:pt idx="86">
                  <c:v>18.399999999999999</c:v>
                </c:pt>
                <c:pt idx="87">
                  <c:v>16</c:v>
                </c:pt>
                <c:pt idx="88">
                  <c:v>15</c:v>
                </c:pt>
                <c:pt idx="89">
                  <c:v>14.4</c:v>
                </c:pt>
                <c:pt idx="90">
                  <c:v>12.6</c:v>
                </c:pt>
              </c:numCache>
            </c:numRef>
          </c:yVal>
          <c:smooth val="1"/>
        </c:ser>
        <c:axId val="49865472"/>
        <c:axId val="4986739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35"/>
              <c:layout>
                <c:manualLayout>
                  <c:x val="-3.9999999999999945E-2"/>
                  <c:y val="-3.4858387799564301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0.7906174397812139</c:v>
                </c:pt>
                <c:pt idx="1">
                  <c:v>0.82499211107604931</c:v>
                </c:pt>
                <c:pt idx="2">
                  <c:v>0.82499211107604931</c:v>
                </c:pt>
                <c:pt idx="3">
                  <c:v>1.2718628379089092</c:v>
                </c:pt>
                <c:pt idx="4">
                  <c:v>2.8185547491322183</c:v>
                </c:pt>
                <c:pt idx="5">
                  <c:v>4.1033343851898598</c:v>
                </c:pt>
                <c:pt idx="6">
                  <c:v>5.4354686020826763</c:v>
                </c:pt>
                <c:pt idx="7">
                  <c:v>6.6891132849479336</c:v>
                </c:pt>
                <c:pt idx="8">
                  <c:v>7.9724834332597023</c:v>
                </c:pt>
                <c:pt idx="9">
                  <c:v>9.2636583570001036</c:v>
                </c:pt>
                <c:pt idx="10">
                  <c:v>10.540191437887872</c:v>
                </c:pt>
                <c:pt idx="11">
                  <c:v>11.839444619753866</c:v>
                </c:pt>
                <c:pt idx="12">
                  <c:v>13.036583570001051</c:v>
                </c:pt>
                <c:pt idx="13">
                  <c:v>14.357967813190278</c:v>
                </c:pt>
                <c:pt idx="14">
                  <c:v>15.631008730409173</c:v>
                </c:pt>
                <c:pt idx="15">
                  <c:v>16.841737666982223</c:v>
                </c:pt>
                <c:pt idx="16">
                  <c:v>18.170505942989376</c:v>
                </c:pt>
                <c:pt idx="17">
                  <c:v>19.435237193646785</c:v>
                </c:pt>
                <c:pt idx="18">
                  <c:v>20.552645419164826</c:v>
                </c:pt>
                <c:pt idx="19">
                  <c:v>21.823288103502684</c:v>
                </c:pt>
                <c:pt idx="20">
                  <c:v>23.109813821394763</c:v>
                </c:pt>
                <c:pt idx="21">
                  <c:v>24.428105606395288</c:v>
                </c:pt>
                <c:pt idx="22">
                  <c:v>25.682865257178921</c:v>
                </c:pt>
                <c:pt idx="23">
                  <c:v>27.001157042179447</c:v>
                </c:pt>
                <c:pt idx="24">
                  <c:v>28.224150625854634</c:v>
                </c:pt>
                <c:pt idx="25">
                  <c:v>29.542442410855159</c:v>
                </c:pt>
                <c:pt idx="26">
                  <c:v>30.956032397181026</c:v>
                </c:pt>
                <c:pt idx="27">
                  <c:v>32.449037551278003</c:v>
                </c:pt>
                <c:pt idx="28">
                  <c:v>33.719575049963183</c:v>
                </c:pt>
                <c:pt idx="29">
                  <c:v>35.247985694751243</c:v>
                </c:pt>
                <c:pt idx="30">
                  <c:v>36.681855474913228</c:v>
                </c:pt>
                <c:pt idx="31">
                  <c:v>38.036941201220152</c:v>
                </c:pt>
                <c:pt idx="32">
                  <c:v>39.4077837382981</c:v>
                </c:pt>
                <c:pt idx="33">
                  <c:v>40.873167140002103</c:v>
                </c:pt>
                <c:pt idx="34">
                  <c:v>41.313095613758279</c:v>
                </c:pt>
                <c:pt idx="35">
                  <c:v>41.492605448616807</c:v>
                </c:pt>
                <c:pt idx="36">
                  <c:v>41.275859892710635</c:v>
                </c:pt>
                <c:pt idx="37">
                  <c:v>41.159419375197224</c:v>
                </c:pt>
                <c:pt idx="38">
                  <c:v>40.911097086357422</c:v>
                </c:pt>
                <c:pt idx="39">
                  <c:v>40.80113600504891</c:v>
                </c:pt>
                <c:pt idx="40">
                  <c:v>40.667402966235407</c:v>
                </c:pt>
                <c:pt idx="41">
                  <c:v>40.070011570421798</c:v>
                </c:pt>
                <c:pt idx="42">
                  <c:v>39.428273903439568</c:v>
                </c:pt>
                <c:pt idx="43">
                  <c:v>38.715893552119489</c:v>
                </c:pt>
                <c:pt idx="44">
                  <c:v>38.026506784474599</c:v>
                </c:pt>
                <c:pt idx="45">
                  <c:v>37.151909119596091</c:v>
                </c:pt>
                <c:pt idx="46">
                  <c:v>36.674576627747975</c:v>
                </c:pt>
                <c:pt idx="47">
                  <c:v>36.205238245503317</c:v>
                </c:pt>
                <c:pt idx="48">
                  <c:v>35.61165457031661</c:v>
                </c:pt>
                <c:pt idx="49">
                  <c:v>34.594109603450093</c:v>
                </c:pt>
                <c:pt idx="50">
                  <c:v>33.550962448721997</c:v>
                </c:pt>
                <c:pt idx="51">
                  <c:v>32.762680130430205</c:v>
                </c:pt>
                <c:pt idx="52">
                  <c:v>32.416366887556542</c:v>
                </c:pt>
                <c:pt idx="53">
                  <c:v>31.656295361312715</c:v>
                </c:pt>
                <c:pt idx="54">
                  <c:v>30.701420006311142</c:v>
                </c:pt>
                <c:pt idx="55">
                  <c:v>30.358935521194912</c:v>
                </c:pt>
                <c:pt idx="56">
                  <c:v>29.921110760492269</c:v>
                </c:pt>
                <c:pt idx="57">
                  <c:v>28.886736089197434</c:v>
                </c:pt>
                <c:pt idx="58">
                  <c:v>28.285831492584414</c:v>
                </c:pt>
                <c:pt idx="59">
                  <c:v>27.727989902177342</c:v>
                </c:pt>
                <c:pt idx="60">
                  <c:v>27.169264752287788</c:v>
                </c:pt>
                <c:pt idx="61">
                  <c:v>26.466898075102556</c:v>
                </c:pt>
                <c:pt idx="62">
                  <c:v>25.791185442305672</c:v>
                </c:pt>
                <c:pt idx="63">
                  <c:v>25.12622278321237</c:v>
                </c:pt>
                <c:pt idx="64">
                  <c:v>24.893005154096979</c:v>
                </c:pt>
                <c:pt idx="65">
                  <c:v>24.164594509308934</c:v>
                </c:pt>
                <c:pt idx="66">
                  <c:v>23.874282107920479</c:v>
                </c:pt>
                <c:pt idx="67">
                  <c:v>23.010918270747872</c:v>
                </c:pt>
                <c:pt idx="68">
                  <c:v>22.67140002103713</c:v>
                </c:pt>
                <c:pt idx="69">
                  <c:v>22.409740191437887</c:v>
                </c:pt>
                <c:pt idx="70">
                  <c:v>21.799852740086255</c:v>
                </c:pt>
                <c:pt idx="71">
                  <c:v>20.799873777216789</c:v>
                </c:pt>
                <c:pt idx="72">
                  <c:v>20.396970653202906</c:v>
                </c:pt>
                <c:pt idx="73">
                  <c:v>19.990217734301041</c:v>
                </c:pt>
                <c:pt idx="74">
                  <c:v>19.599873777216789</c:v>
                </c:pt>
                <c:pt idx="75">
                  <c:v>19.405911433680448</c:v>
                </c:pt>
                <c:pt idx="76">
                  <c:v>18.814852214157991</c:v>
                </c:pt>
                <c:pt idx="77">
                  <c:v>18.534195855685287</c:v>
                </c:pt>
                <c:pt idx="78">
                  <c:v>17.886231198064582</c:v>
                </c:pt>
                <c:pt idx="79">
                  <c:v>17.447375617965708</c:v>
                </c:pt>
                <c:pt idx="80">
                  <c:v>16.895424424108551</c:v>
                </c:pt>
                <c:pt idx="81">
                  <c:v>16.497317765856739</c:v>
                </c:pt>
                <c:pt idx="82">
                  <c:v>15.933859261596719</c:v>
                </c:pt>
                <c:pt idx="83">
                  <c:v>15.429914799621333</c:v>
                </c:pt>
                <c:pt idx="84">
                  <c:v>14.938087724834334</c:v>
                </c:pt>
                <c:pt idx="85">
                  <c:v>14.396444724939519</c:v>
                </c:pt>
                <c:pt idx="86">
                  <c:v>14.142084779636056</c:v>
                </c:pt>
                <c:pt idx="87">
                  <c:v>12.627327232565477</c:v>
                </c:pt>
                <c:pt idx="88">
                  <c:v>12.161565162511833</c:v>
                </c:pt>
                <c:pt idx="89">
                  <c:v>11.756894919532977</c:v>
                </c:pt>
                <c:pt idx="90">
                  <c:v>10.602713789839067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6296296296296295E-2"/>
                  <c:y val="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78.4</a:t>
                    </a:r>
                  </a:p>
                </c:rich>
              </c:tx>
              <c:showVal val="1"/>
            </c:dLbl>
            <c:dLbl>
              <c:idx val="52"/>
              <c:layout>
                <c:manualLayout>
                  <c:x val="-6.3703703703703707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Lbl>
              <c:idx val="90"/>
              <c:layout>
                <c:manualLayout>
                  <c:x val="-6.5185185185185165E-2"/>
                  <c:y val="-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78.34375</c:v>
                </c:pt>
                <c:pt idx="1">
                  <c:v>78.34375</c:v>
                </c:pt>
                <c:pt idx="2">
                  <c:v>78.34375</c:v>
                </c:pt>
                <c:pt idx="3">
                  <c:v>78.484375</c:v>
                </c:pt>
                <c:pt idx="4">
                  <c:v>78.1875</c:v>
                </c:pt>
                <c:pt idx="5">
                  <c:v>78.1875</c:v>
                </c:pt>
                <c:pt idx="6">
                  <c:v>78.34375</c:v>
                </c:pt>
                <c:pt idx="7">
                  <c:v>78.03125</c:v>
                </c:pt>
                <c:pt idx="8">
                  <c:v>78.1875</c:v>
                </c:pt>
                <c:pt idx="9">
                  <c:v>77.578125</c:v>
                </c:pt>
                <c:pt idx="10">
                  <c:v>77.578125</c:v>
                </c:pt>
                <c:pt idx="11">
                  <c:v>77.578125</c:v>
                </c:pt>
                <c:pt idx="12">
                  <c:v>77.4375</c:v>
                </c:pt>
                <c:pt idx="13">
                  <c:v>77.4375</c:v>
                </c:pt>
                <c:pt idx="14">
                  <c:v>77.140625</c:v>
                </c:pt>
                <c:pt idx="15">
                  <c:v>77.4375</c:v>
                </c:pt>
                <c:pt idx="16">
                  <c:v>77.28125</c:v>
                </c:pt>
                <c:pt idx="17">
                  <c:v>76.984375</c:v>
                </c:pt>
                <c:pt idx="18">
                  <c:v>76.828125</c:v>
                </c:pt>
                <c:pt idx="19">
                  <c:v>76.828125</c:v>
                </c:pt>
                <c:pt idx="20">
                  <c:v>76.6875</c:v>
                </c:pt>
                <c:pt idx="21">
                  <c:v>76.234375</c:v>
                </c:pt>
                <c:pt idx="22">
                  <c:v>76.390625</c:v>
                </c:pt>
                <c:pt idx="23">
                  <c:v>76.53125</c:v>
                </c:pt>
                <c:pt idx="24">
                  <c:v>76.234375</c:v>
                </c:pt>
                <c:pt idx="25">
                  <c:v>75.9375</c:v>
                </c:pt>
                <c:pt idx="26">
                  <c:v>75.9375</c:v>
                </c:pt>
                <c:pt idx="27">
                  <c:v>75.78125</c:v>
                </c:pt>
                <c:pt idx="28">
                  <c:v>75.03125</c:v>
                </c:pt>
                <c:pt idx="29">
                  <c:v>75.1875</c:v>
                </c:pt>
                <c:pt idx="30">
                  <c:v>74.734375</c:v>
                </c:pt>
                <c:pt idx="31">
                  <c:v>75.484375</c:v>
                </c:pt>
                <c:pt idx="32">
                  <c:v>74.578125</c:v>
                </c:pt>
                <c:pt idx="33">
                  <c:v>74.875</c:v>
                </c:pt>
                <c:pt idx="34">
                  <c:v>75.625</c:v>
                </c:pt>
                <c:pt idx="35">
                  <c:v>75.484375</c:v>
                </c:pt>
                <c:pt idx="36">
                  <c:v>74.578125</c:v>
                </c:pt>
                <c:pt idx="37">
                  <c:v>74.421875</c:v>
                </c:pt>
                <c:pt idx="38">
                  <c:v>74.28125</c:v>
                </c:pt>
                <c:pt idx="39">
                  <c:v>74.875</c:v>
                </c:pt>
                <c:pt idx="40">
                  <c:v>75.484375</c:v>
                </c:pt>
                <c:pt idx="41">
                  <c:v>75.1875</c:v>
                </c:pt>
                <c:pt idx="42">
                  <c:v>74.578125</c:v>
                </c:pt>
                <c:pt idx="43">
                  <c:v>75.328125</c:v>
                </c:pt>
                <c:pt idx="44">
                  <c:v>75.03125</c:v>
                </c:pt>
                <c:pt idx="45">
                  <c:v>74.875</c:v>
                </c:pt>
                <c:pt idx="46">
                  <c:v>75.1875</c:v>
                </c:pt>
                <c:pt idx="47">
                  <c:v>75.328125</c:v>
                </c:pt>
                <c:pt idx="48">
                  <c:v>75.1875</c:v>
                </c:pt>
                <c:pt idx="49">
                  <c:v>75.03125</c:v>
                </c:pt>
                <c:pt idx="50">
                  <c:v>75.484375</c:v>
                </c:pt>
                <c:pt idx="51">
                  <c:v>75.625</c:v>
                </c:pt>
                <c:pt idx="52">
                  <c:v>75.1875</c:v>
                </c:pt>
                <c:pt idx="53">
                  <c:v>75.03125</c:v>
                </c:pt>
                <c:pt idx="54">
                  <c:v>75.1875</c:v>
                </c:pt>
                <c:pt idx="55">
                  <c:v>75.328125</c:v>
                </c:pt>
                <c:pt idx="56">
                  <c:v>75.9375</c:v>
                </c:pt>
                <c:pt idx="57">
                  <c:v>76.078125</c:v>
                </c:pt>
                <c:pt idx="58">
                  <c:v>75.78125</c:v>
                </c:pt>
                <c:pt idx="59">
                  <c:v>76.6875</c:v>
                </c:pt>
                <c:pt idx="60">
                  <c:v>75.484375</c:v>
                </c:pt>
                <c:pt idx="61">
                  <c:v>75.78125</c:v>
                </c:pt>
                <c:pt idx="62">
                  <c:v>75.1875</c:v>
                </c:pt>
                <c:pt idx="63">
                  <c:v>75.625</c:v>
                </c:pt>
                <c:pt idx="64">
                  <c:v>76.234375</c:v>
                </c:pt>
                <c:pt idx="65">
                  <c:v>75.484375</c:v>
                </c:pt>
                <c:pt idx="66">
                  <c:v>75.03125</c:v>
                </c:pt>
                <c:pt idx="67">
                  <c:v>75.03125</c:v>
                </c:pt>
                <c:pt idx="68">
                  <c:v>75.625</c:v>
                </c:pt>
                <c:pt idx="69">
                  <c:v>76.390625</c:v>
                </c:pt>
                <c:pt idx="70">
                  <c:v>74.875</c:v>
                </c:pt>
                <c:pt idx="71">
                  <c:v>75.03125</c:v>
                </c:pt>
                <c:pt idx="72">
                  <c:v>75.55</c:v>
                </c:pt>
                <c:pt idx="73">
                  <c:v>75.625</c:v>
                </c:pt>
                <c:pt idx="74">
                  <c:v>74.28125</c:v>
                </c:pt>
                <c:pt idx="75">
                  <c:v>74.578125</c:v>
                </c:pt>
                <c:pt idx="76">
                  <c:v>75.328125</c:v>
                </c:pt>
                <c:pt idx="77">
                  <c:v>75.3125</c:v>
                </c:pt>
                <c:pt idx="78">
                  <c:v>74.125</c:v>
                </c:pt>
                <c:pt idx="79">
                  <c:v>75.1875</c:v>
                </c:pt>
                <c:pt idx="80">
                  <c:v>74.421875</c:v>
                </c:pt>
                <c:pt idx="81">
                  <c:v>75.328125</c:v>
                </c:pt>
                <c:pt idx="82">
                  <c:v>74.900000000000006</c:v>
                </c:pt>
                <c:pt idx="83">
                  <c:v>76.828125</c:v>
                </c:pt>
                <c:pt idx="84">
                  <c:v>76.828125</c:v>
                </c:pt>
                <c:pt idx="85">
                  <c:v>76.828125</c:v>
                </c:pt>
                <c:pt idx="86">
                  <c:v>75.484375</c:v>
                </c:pt>
                <c:pt idx="87">
                  <c:v>74.875</c:v>
                </c:pt>
                <c:pt idx="88">
                  <c:v>74.875</c:v>
                </c:pt>
                <c:pt idx="89">
                  <c:v>75.1875</c:v>
                </c:pt>
                <c:pt idx="90">
                  <c:v>74.578125</c:v>
                </c:pt>
              </c:numCache>
            </c:numRef>
          </c:yVal>
        </c:ser>
        <c:axId val="49865472"/>
        <c:axId val="4986739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2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46</c:v>
                </c:pt>
                <c:pt idx="1">
                  <c:v>48</c:v>
                </c:pt>
                <c:pt idx="2">
                  <c:v>48</c:v>
                </c:pt>
                <c:pt idx="3">
                  <c:v>74</c:v>
                </c:pt>
                <c:pt idx="4">
                  <c:v>165</c:v>
                </c:pt>
                <c:pt idx="5">
                  <c:v>242</c:v>
                </c:pt>
                <c:pt idx="6">
                  <c:v>325</c:v>
                </c:pt>
                <c:pt idx="7">
                  <c:v>403</c:v>
                </c:pt>
                <c:pt idx="8">
                  <c:v>484</c:v>
                </c:pt>
                <c:pt idx="9">
                  <c:v>566</c:v>
                </c:pt>
                <c:pt idx="10">
                  <c:v>649</c:v>
                </c:pt>
                <c:pt idx="11">
                  <c:v>729</c:v>
                </c:pt>
                <c:pt idx="12">
                  <c:v>809</c:v>
                </c:pt>
                <c:pt idx="13">
                  <c:v>891</c:v>
                </c:pt>
                <c:pt idx="14">
                  <c:v>970</c:v>
                </c:pt>
                <c:pt idx="15">
                  <c:v>1052</c:v>
                </c:pt>
                <c:pt idx="16">
                  <c:v>1135</c:v>
                </c:pt>
                <c:pt idx="17">
                  <c:v>1214</c:v>
                </c:pt>
                <c:pt idx="18">
                  <c:v>1294</c:v>
                </c:pt>
                <c:pt idx="19">
                  <c:v>1374</c:v>
                </c:pt>
                <c:pt idx="20">
                  <c:v>1455</c:v>
                </c:pt>
                <c:pt idx="21">
                  <c:v>1538</c:v>
                </c:pt>
                <c:pt idx="22">
                  <c:v>1617</c:v>
                </c:pt>
                <c:pt idx="23">
                  <c:v>1700</c:v>
                </c:pt>
                <c:pt idx="24">
                  <c:v>1777</c:v>
                </c:pt>
                <c:pt idx="25">
                  <c:v>1860</c:v>
                </c:pt>
                <c:pt idx="26">
                  <c:v>1949</c:v>
                </c:pt>
                <c:pt idx="27">
                  <c:v>2043</c:v>
                </c:pt>
                <c:pt idx="28">
                  <c:v>2140</c:v>
                </c:pt>
                <c:pt idx="29">
                  <c:v>2237</c:v>
                </c:pt>
                <c:pt idx="30">
                  <c:v>2328</c:v>
                </c:pt>
                <c:pt idx="31">
                  <c:v>2414</c:v>
                </c:pt>
                <c:pt idx="32">
                  <c:v>2501</c:v>
                </c:pt>
                <c:pt idx="33">
                  <c:v>2594</c:v>
                </c:pt>
                <c:pt idx="34">
                  <c:v>2661</c:v>
                </c:pt>
                <c:pt idx="35">
                  <c:v>2713</c:v>
                </c:pt>
                <c:pt idx="36">
                  <c:v>2787</c:v>
                </c:pt>
                <c:pt idx="37">
                  <c:v>2873</c:v>
                </c:pt>
                <c:pt idx="38">
                  <c:v>2951</c:v>
                </c:pt>
                <c:pt idx="39">
                  <c:v>3021</c:v>
                </c:pt>
                <c:pt idx="40">
                  <c:v>3093</c:v>
                </c:pt>
                <c:pt idx="41">
                  <c:v>3164</c:v>
                </c:pt>
                <c:pt idx="42">
                  <c:v>3237</c:v>
                </c:pt>
                <c:pt idx="43">
                  <c:v>3310</c:v>
                </c:pt>
                <c:pt idx="44">
                  <c:v>3385</c:v>
                </c:pt>
                <c:pt idx="45">
                  <c:v>3456</c:v>
                </c:pt>
                <c:pt idx="46">
                  <c:v>3529</c:v>
                </c:pt>
                <c:pt idx="47">
                  <c:v>3608</c:v>
                </c:pt>
                <c:pt idx="48">
                  <c:v>3680</c:v>
                </c:pt>
                <c:pt idx="49">
                  <c:v>3763</c:v>
                </c:pt>
                <c:pt idx="50">
                  <c:v>3843</c:v>
                </c:pt>
                <c:pt idx="51">
                  <c:v>3913</c:v>
                </c:pt>
                <c:pt idx="52">
                  <c:v>3992</c:v>
                </c:pt>
                <c:pt idx="53">
                  <c:v>4078</c:v>
                </c:pt>
                <c:pt idx="54">
                  <c:v>4146</c:v>
                </c:pt>
                <c:pt idx="55">
                  <c:v>4232</c:v>
                </c:pt>
                <c:pt idx="56">
                  <c:v>4310</c:v>
                </c:pt>
                <c:pt idx="57">
                  <c:v>4387</c:v>
                </c:pt>
                <c:pt idx="58">
                  <c:v>4467</c:v>
                </c:pt>
                <c:pt idx="59">
                  <c:v>4545</c:v>
                </c:pt>
                <c:pt idx="60">
                  <c:v>4629</c:v>
                </c:pt>
                <c:pt idx="61">
                  <c:v>4712</c:v>
                </c:pt>
                <c:pt idx="62">
                  <c:v>4789</c:v>
                </c:pt>
                <c:pt idx="63">
                  <c:v>4875</c:v>
                </c:pt>
                <c:pt idx="64">
                  <c:v>4951</c:v>
                </c:pt>
                <c:pt idx="65">
                  <c:v>5038</c:v>
                </c:pt>
                <c:pt idx="66">
                  <c:v>5112</c:v>
                </c:pt>
                <c:pt idx="67">
                  <c:v>5184</c:v>
                </c:pt>
                <c:pt idx="68">
                  <c:v>5257</c:v>
                </c:pt>
                <c:pt idx="69">
                  <c:v>5353</c:v>
                </c:pt>
                <c:pt idx="70">
                  <c:v>5512</c:v>
                </c:pt>
                <c:pt idx="71">
                  <c:v>5586</c:v>
                </c:pt>
                <c:pt idx="72">
                  <c:v>5670</c:v>
                </c:pt>
                <c:pt idx="73">
                  <c:v>5759</c:v>
                </c:pt>
                <c:pt idx="74">
                  <c:v>5823</c:v>
                </c:pt>
                <c:pt idx="75">
                  <c:v>5990</c:v>
                </c:pt>
                <c:pt idx="76">
                  <c:v>6043</c:v>
                </c:pt>
                <c:pt idx="77">
                  <c:v>6161</c:v>
                </c:pt>
                <c:pt idx="78">
                  <c:v>6206</c:v>
                </c:pt>
                <c:pt idx="79">
                  <c:v>6331</c:v>
                </c:pt>
                <c:pt idx="80">
                  <c:v>6374</c:v>
                </c:pt>
                <c:pt idx="81">
                  <c:v>6535</c:v>
                </c:pt>
                <c:pt idx="82">
                  <c:v>6644</c:v>
                </c:pt>
                <c:pt idx="83">
                  <c:v>6729</c:v>
                </c:pt>
                <c:pt idx="84">
                  <c:v>6894</c:v>
                </c:pt>
                <c:pt idx="85">
                  <c:v>7055</c:v>
                </c:pt>
                <c:pt idx="86">
                  <c:v>7307</c:v>
                </c:pt>
                <c:pt idx="87">
                  <c:v>7503</c:v>
                </c:pt>
                <c:pt idx="88">
                  <c:v>7708</c:v>
                </c:pt>
                <c:pt idx="89">
                  <c:v>7762</c:v>
                </c:pt>
                <c:pt idx="90">
                  <c:v>8000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100.8</c:v>
                </c:pt>
                <c:pt idx="1">
                  <c:v>100.3</c:v>
                </c:pt>
                <c:pt idx="2">
                  <c:v>101</c:v>
                </c:pt>
                <c:pt idx="3">
                  <c:v>101.2</c:v>
                </c:pt>
                <c:pt idx="4">
                  <c:v>100.1</c:v>
                </c:pt>
                <c:pt idx="5">
                  <c:v>114.3</c:v>
                </c:pt>
                <c:pt idx="6">
                  <c:v>133.9</c:v>
                </c:pt>
                <c:pt idx="7">
                  <c:v>152.30000000000001</c:v>
                </c:pt>
                <c:pt idx="8">
                  <c:v>170</c:v>
                </c:pt>
                <c:pt idx="9">
                  <c:v>187.6</c:v>
                </c:pt>
                <c:pt idx="10">
                  <c:v>204.8</c:v>
                </c:pt>
                <c:pt idx="11">
                  <c:v>224.3</c:v>
                </c:pt>
                <c:pt idx="12">
                  <c:v>241.6</c:v>
                </c:pt>
                <c:pt idx="13">
                  <c:v>260.8</c:v>
                </c:pt>
                <c:pt idx="14">
                  <c:v>278.39999999999998</c:v>
                </c:pt>
                <c:pt idx="15">
                  <c:v>296.89999999999998</c:v>
                </c:pt>
                <c:pt idx="16">
                  <c:v>313.89999999999998</c:v>
                </c:pt>
                <c:pt idx="17">
                  <c:v>333.5</c:v>
                </c:pt>
                <c:pt idx="18">
                  <c:v>350.3</c:v>
                </c:pt>
                <c:pt idx="19">
                  <c:v>370.5</c:v>
                </c:pt>
                <c:pt idx="20">
                  <c:v>386.6</c:v>
                </c:pt>
                <c:pt idx="21">
                  <c:v>407.5</c:v>
                </c:pt>
                <c:pt idx="22">
                  <c:v>425.8</c:v>
                </c:pt>
                <c:pt idx="23">
                  <c:v>444.6</c:v>
                </c:pt>
                <c:pt idx="24">
                  <c:v>460.6</c:v>
                </c:pt>
                <c:pt idx="25">
                  <c:v>481.9</c:v>
                </c:pt>
                <c:pt idx="26">
                  <c:v>496.9</c:v>
                </c:pt>
                <c:pt idx="27">
                  <c:v>518.9</c:v>
                </c:pt>
                <c:pt idx="28">
                  <c:v>537.29999999999995</c:v>
                </c:pt>
                <c:pt idx="29">
                  <c:v>563</c:v>
                </c:pt>
                <c:pt idx="30">
                  <c:v>581.20000000000005</c:v>
                </c:pt>
                <c:pt idx="31">
                  <c:v>609.1</c:v>
                </c:pt>
                <c:pt idx="32">
                  <c:v>617.4</c:v>
                </c:pt>
                <c:pt idx="33">
                  <c:v>628.6</c:v>
                </c:pt>
                <c:pt idx="34">
                  <c:v>644.20000000000005</c:v>
                </c:pt>
                <c:pt idx="35">
                  <c:v>653.70000000000005</c:v>
                </c:pt>
                <c:pt idx="36">
                  <c:v>639</c:v>
                </c:pt>
                <c:pt idx="37">
                  <c:v>632</c:v>
                </c:pt>
                <c:pt idx="38">
                  <c:v>629</c:v>
                </c:pt>
                <c:pt idx="39">
                  <c:v>627.79999999999995</c:v>
                </c:pt>
                <c:pt idx="40">
                  <c:v>623</c:v>
                </c:pt>
                <c:pt idx="41">
                  <c:v>611.5</c:v>
                </c:pt>
                <c:pt idx="42">
                  <c:v>598.29999999999995</c:v>
                </c:pt>
                <c:pt idx="43">
                  <c:v>594.20000000000005</c:v>
                </c:pt>
                <c:pt idx="44">
                  <c:v>577.4</c:v>
                </c:pt>
                <c:pt idx="45">
                  <c:v>569.6</c:v>
                </c:pt>
                <c:pt idx="46">
                  <c:v>557.1</c:v>
                </c:pt>
                <c:pt idx="47">
                  <c:v>543.79999999999995</c:v>
                </c:pt>
                <c:pt idx="48">
                  <c:v>537.9</c:v>
                </c:pt>
                <c:pt idx="49">
                  <c:v>521.6</c:v>
                </c:pt>
                <c:pt idx="50">
                  <c:v>507.9</c:v>
                </c:pt>
                <c:pt idx="51">
                  <c:v>505.6</c:v>
                </c:pt>
                <c:pt idx="52">
                  <c:v>497.8</c:v>
                </c:pt>
                <c:pt idx="53">
                  <c:v>482.2</c:v>
                </c:pt>
                <c:pt idx="54">
                  <c:v>476.1</c:v>
                </c:pt>
                <c:pt idx="55">
                  <c:v>464.8</c:v>
                </c:pt>
                <c:pt idx="56">
                  <c:v>457.7</c:v>
                </c:pt>
                <c:pt idx="57">
                  <c:v>453.2</c:v>
                </c:pt>
                <c:pt idx="58">
                  <c:v>437.6</c:v>
                </c:pt>
                <c:pt idx="59">
                  <c:v>432.5</c:v>
                </c:pt>
                <c:pt idx="60">
                  <c:v>421.4</c:v>
                </c:pt>
                <c:pt idx="61">
                  <c:v>409.7</c:v>
                </c:pt>
                <c:pt idx="62">
                  <c:v>402.3</c:v>
                </c:pt>
                <c:pt idx="63">
                  <c:v>397.4</c:v>
                </c:pt>
                <c:pt idx="64">
                  <c:v>394.4</c:v>
                </c:pt>
                <c:pt idx="65">
                  <c:v>388.5</c:v>
                </c:pt>
                <c:pt idx="66">
                  <c:v>378.4</c:v>
                </c:pt>
                <c:pt idx="67">
                  <c:v>372.3</c:v>
                </c:pt>
                <c:pt idx="68">
                  <c:v>363.6</c:v>
                </c:pt>
                <c:pt idx="69">
                  <c:v>355.7</c:v>
                </c:pt>
                <c:pt idx="70">
                  <c:v>349.8</c:v>
                </c:pt>
                <c:pt idx="71">
                  <c:v>343.3</c:v>
                </c:pt>
                <c:pt idx="72">
                  <c:v>330.7</c:v>
                </c:pt>
                <c:pt idx="73">
                  <c:v>327.9</c:v>
                </c:pt>
                <c:pt idx="74">
                  <c:v>325.89999999999998</c:v>
                </c:pt>
                <c:pt idx="75">
                  <c:v>316.3</c:v>
                </c:pt>
                <c:pt idx="76">
                  <c:v>310.2</c:v>
                </c:pt>
                <c:pt idx="77">
                  <c:v>303.5</c:v>
                </c:pt>
                <c:pt idx="78">
                  <c:v>299.5</c:v>
                </c:pt>
                <c:pt idx="79">
                  <c:v>295.2</c:v>
                </c:pt>
                <c:pt idx="80">
                  <c:v>294</c:v>
                </c:pt>
                <c:pt idx="81">
                  <c:v>285.8</c:v>
                </c:pt>
                <c:pt idx="82">
                  <c:v>283.2</c:v>
                </c:pt>
                <c:pt idx="83">
                  <c:v>281.5</c:v>
                </c:pt>
                <c:pt idx="84">
                  <c:v>278.2</c:v>
                </c:pt>
                <c:pt idx="85">
                  <c:v>261.89999999999998</c:v>
                </c:pt>
                <c:pt idx="86">
                  <c:v>248.3</c:v>
                </c:pt>
                <c:pt idx="87">
                  <c:v>238.8</c:v>
                </c:pt>
                <c:pt idx="88">
                  <c:v>226.2</c:v>
                </c:pt>
                <c:pt idx="89">
                  <c:v>218.2</c:v>
                </c:pt>
                <c:pt idx="90">
                  <c:v>213.3</c:v>
                </c:pt>
              </c:numCache>
            </c:numRef>
          </c:yVal>
          <c:smooth val="1"/>
        </c:ser>
        <c:axId val="119546624"/>
        <c:axId val="119548160"/>
      </c:scatterChart>
      <c:valAx>
        <c:axId val="4986547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67392"/>
        <c:crosses val="autoZero"/>
        <c:crossBetween val="midCat"/>
      </c:valAx>
      <c:valAx>
        <c:axId val="49867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33E-3"/>
              <c:y val="0.149903933576930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65472"/>
        <c:crosses val="autoZero"/>
        <c:crossBetween val="midCat"/>
      </c:valAx>
      <c:valAx>
        <c:axId val="119546624"/>
        <c:scaling>
          <c:orientation val="minMax"/>
        </c:scaling>
        <c:delete val="1"/>
        <c:axPos val="b"/>
        <c:numFmt formatCode="General" sourceLinked="1"/>
        <c:tickLblPos val="none"/>
        <c:crossAx val="119548160"/>
        <c:crosses val="autoZero"/>
        <c:crossBetween val="midCat"/>
      </c:valAx>
      <c:valAx>
        <c:axId val="1195481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4662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"/>
          <c:y val="0.92441545297033945"/>
          <c:w val="0.66832009332166864"/>
          <c:h val="4.21139759490848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4"/>
          <c:y val="0.16639477977161488"/>
          <c:w val="0.79134295227524976"/>
          <c:h val="0.655791190864607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82</c:v>
                </c:pt>
                <c:pt idx="2">
                  <c:v>86</c:v>
                </c:pt>
                <c:pt idx="3">
                  <c:v>83</c:v>
                </c:pt>
                <c:pt idx="4">
                  <c:v>82</c:v>
                </c:pt>
                <c:pt idx="5">
                  <c:v>80</c:v>
                </c:pt>
                <c:pt idx="6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88</c:v>
                </c:pt>
                <c:pt idx="2">
                  <c:v>87</c:v>
                </c:pt>
                <c:pt idx="3">
                  <c:v>87</c:v>
                </c:pt>
                <c:pt idx="4">
                  <c:v>77</c:v>
                </c:pt>
                <c:pt idx="5">
                  <c:v>67</c:v>
                </c:pt>
                <c:pt idx="6">
                  <c:v>60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64</c:v>
                </c:pt>
                <c:pt idx="1">
                  <c:v>154</c:v>
                </c:pt>
                <c:pt idx="2">
                  <c:v>286</c:v>
                </c:pt>
                <c:pt idx="3">
                  <c:v>332</c:v>
                </c:pt>
                <c:pt idx="4">
                  <c:v>304</c:v>
                </c:pt>
                <c:pt idx="5">
                  <c:v>250</c:v>
                </c:pt>
                <c:pt idx="6">
                  <c:v>213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202</c:v>
                </c:pt>
                <c:pt idx="1">
                  <c:v>245</c:v>
                </c:pt>
                <c:pt idx="2">
                  <c:v>280</c:v>
                </c:pt>
                <c:pt idx="3">
                  <c:v>298</c:v>
                </c:pt>
                <c:pt idx="4">
                  <c:v>275</c:v>
                </c:pt>
                <c:pt idx="5">
                  <c:v>228</c:v>
                </c:pt>
                <c:pt idx="6">
                  <c:v>200</c:v>
                </c:pt>
              </c:numCache>
            </c:numRef>
          </c:yVal>
        </c:ser>
        <c:axId val="132865024"/>
        <c:axId val="1328712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27.730000000000004</c:v>
                </c:pt>
                <c:pt idx="1">
                  <c:v>33.630000000000003</c:v>
                </c:pt>
                <c:pt idx="2">
                  <c:v>43.660000000000004</c:v>
                </c:pt>
                <c:pt idx="3">
                  <c:v>36.137500000000003</c:v>
                </c:pt>
                <c:pt idx="4">
                  <c:v>26.107500000000002</c:v>
                </c:pt>
                <c:pt idx="5">
                  <c:v>17.700000000000003</c:v>
                </c:pt>
                <c:pt idx="6">
                  <c:v>12.685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5.2798933739527802</c:v>
                </c:pt>
                <c:pt idx="1">
                  <c:v>12.806549885757807</c:v>
                </c:pt>
                <c:pt idx="2">
                  <c:v>24.939070830159942</c:v>
                </c:pt>
                <c:pt idx="3">
                  <c:v>27.522848438690023</c:v>
                </c:pt>
                <c:pt idx="4">
                  <c:v>24.854817212490481</c:v>
                </c:pt>
                <c:pt idx="5">
                  <c:v>20.220868240670224</c:v>
                </c:pt>
                <c:pt idx="6">
                  <c:v>16.906892612338158</c:v>
                </c:pt>
              </c:numCache>
            </c:numRef>
          </c:yVal>
        </c:ser>
        <c:axId val="132878720"/>
        <c:axId val="132872832"/>
      </c:scatterChart>
      <c:valAx>
        <c:axId val="132865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871296"/>
        <c:crosses val="autoZero"/>
        <c:crossBetween val="midCat"/>
      </c:valAx>
      <c:valAx>
        <c:axId val="132871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865024"/>
        <c:crosses val="autoZero"/>
        <c:crossBetween val="midCat"/>
      </c:valAx>
      <c:valAx>
        <c:axId val="132872832"/>
        <c:scaling>
          <c:orientation val="minMax"/>
        </c:scaling>
        <c:axPos val="r"/>
        <c:numFmt formatCode="0.0" sourceLinked="0"/>
        <c:tickLblPos val="nextTo"/>
        <c:crossAx val="132878720"/>
        <c:crosses val="max"/>
        <c:crossBetween val="midCat"/>
      </c:valAx>
      <c:valAx>
        <c:axId val="132878720"/>
        <c:scaling>
          <c:orientation val="minMax"/>
        </c:scaling>
        <c:delete val="1"/>
        <c:axPos val="b"/>
        <c:numFmt formatCode="General" sourceLinked="1"/>
        <c:tickLblPos val="none"/>
        <c:crossAx val="132872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6"/>
          <c:y val="0.16639477977161488"/>
          <c:w val="0.79134295227524976"/>
          <c:h val="0.655791190864607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82</c:v>
                </c:pt>
                <c:pt idx="2">
                  <c:v>86</c:v>
                </c:pt>
                <c:pt idx="3">
                  <c:v>83</c:v>
                </c:pt>
                <c:pt idx="4">
                  <c:v>82</c:v>
                </c:pt>
                <c:pt idx="5">
                  <c:v>80</c:v>
                </c:pt>
                <c:pt idx="6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88</c:v>
                </c:pt>
                <c:pt idx="2">
                  <c:v>87</c:v>
                </c:pt>
                <c:pt idx="3">
                  <c:v>87</c:v>
                </c:pt>
                <c:pt idx="4">
                  <c:v>77</c:v>
                </c:pt>
                <c:pt idx="5">
                  <c:v>67</c:v>
                </c:pt>
                <c:pt idx="6">
                  <c:v>60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64</c:v>
                </c:pt>
                <c:pt idx="1">
                  <c:v>154</c:v>
                </c:pt>
                <c:pt idx="2">
                  <c:v>286</c:v>
                </c:pt>
                <c:pt idx="3">
                  <c:v>332</c:v>
                </c:pt>
                <c:pt idx="4">
                  <c:v>304</c:v>
                </c:pt>
                <c:pt idx="5">
                  <c:v>250</c:v>
                </c:pt>
                <c:pt idx="6">
                  <c:v>213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202</c:v>
                </c:pt>
                <c:pt idx="1">
                  <c:v>245</c:v>
                </c:pt>
                <c:pt idx="2">
                  <c:v>280</c:v>
                </c:pt>
                <c:pt idx="3">
                  <c:v>298</c:v>
                </c:pt>
                <c:pt idx="4">
                  <c:v>275</c:v>
                </c:pt>
                <c:pt idx="5">
                  <c:v>228</c:v>
                </c:pt>
                <c:pt idx="6">
                  <c:v>200</c:v>
                </c:pt>
              </c:numCache>
            </c:numRef>
          </c:yVal>
        </c:ser>
        <c:axId val="134190208"/>
        <c:axId val="1341921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37.6</c:v>
                </c:pt>
                <c:pt idx="1">
                  <c:v>45.6</c:v>
                </c:pt>
                <c:pt idx="2">
                  <c:v>59.2</c:v>
                </c:pt>
                <c:pt idx="3">
                  <c:v>49</c:v>
                </c:pt>
                <c:pt idx="4">
                  <c:v>35.4</c:v>
                </c:pt>
                <c:pt idx="5">
                  <c:v>24</c:v>
                </c:pt>
                <c:pt idx="6">
                  <c:v>17.2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3.9549805406542546</c:v>
                </c:pt>
                <c:pt idx="1">
                  <c:v>9.5929315241401074</c:v>
                </c:pt>
                <c:pt idx="2">
                  <c:v>18.680971915430735</c:v>
                </c:pt>
                <c:pt idx="3">
                  <c:v>20.616387924687071</c:v>
                </c:pt>
                <c:pt idx="4">
                  <c:v>18.61786052382455</c:v>
                </c:pt>
                <c:pt idx="5">
                  <c:v>15.14673398548438</c:v>
                </c:pt>
                <c:pt idx="6">
                  <c:v>12.664352582307773</c:v>
                </c:pt>
              </c:numCache>
            </c:numRef>
          </c:yVal>
        </c:ser>
        <c:axId val="134195456"/>
        <c:axId val="134193920"/>
      </c:scatterChart>
      <c:valAx>
        <c:axId val="1341902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92128"/>
        <c:crosses val="autoZero"/>
        <c:crossBetween val="midCat"/>
      </c:valAx>
      <c:valAx>
        <c:axId val="13419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90208"/>
        <c:crosses val="autoZero"/>
        <c:crossBetween val="midCat"/>
      </c:valAx>
      <c:valAx>
        <c:axId val="134193920"/>
        <c:scaling>
          <c:orientation val="minMax"/>
        </c:scaling>
        <c:axPos val="r"/>
        <c:numFmt formatCode="0.0" sourceLinked="0"/>
        <c:tickLblPos val="nextTo"/>
        <c:crossAx val="134195456"/>
        <c:crosses val="max"/>
        <c:crossBetween val="midCat"/>
      </c:valAx>
      <c:valAx>
        <c:axId val="134195456"/>
        <c:scaling>
          <c:orientation val="minMax"/>
        </c:scaling>
        <c:delete val="1"/>
        <c:axPos val="b"/>
        <c:numFmt formatCode="General" sourceLinked="1"/>
        <c:tickLblPos val="none"/>
        <c:crossAx val="1341939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6"/>
          <c:y val="0.16639477977161488"/>
          <c:w val="0.79134295227524976"/>
          <c:h val="0.655791190864607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34372352"/>
        <c:axId val="1343786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4390144"/>
        <c:axId val="134380160"/>
      </c:scatterChart>
      <c:valAx>
        <c:axId val="1343723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78624"/>
        <c:crosses val="autoZero"/>
        <c:crossBetween val="midCat"/>
      </c:valAx>
      <c:valAx>
        <c:axId val="1343786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72352"/>
        <c:crosses val="autoZero"/>
        <c:crossBetween val="midCat"/>
      </c:valAx>
      <c:valAx>
        <c:axId val="134380160"/>
        <c:scaling>
          <c:orientation val="minMax"/>
        </c:scaling>
        <c:axPos val="r"/>
        <c:numFmt formatCode="0.0" sourceLinked="0"/>
        <c:tickLblPos val="nextTo"/>
        <c:crossAx val="134390144"/>
        <c:crosses val="max"/>
        <c:crossBetween val="midCat"/>
      </c:valAx>
      <c:valAx>
        <c:axId val="134390144"/>
        <c:scaling>
          <c:orientation val="minMax"/>
        </c:scaling>
        <c:delete val="1"/>
        <c:axPos val="b"/>
        <c:numFmt formatCode="General" sourceLinked="1"/>
        <c:tickLblPos val="none"/>
        <c:crossAx val="1343801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34444160"/>
        <c:axId val="13444608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4461696"/>
        <c:axId val="134460160"/>
      </c:scatterChart>
      <c:valAx>
        <c:axId val="1344441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46080"/>
        <c:crosses val="autoZero"/>
        <c:crossBetween val="midCat"/>
      </c:valAx>
      <c:valAx>
        <c:axId val="1344460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44160"/>
        <c:crosses val="autoZero"/>
        <c:crossBetween val="midCat"/>
      </c:valAx>
      <c:valAx>
        <c:axId val="134460160"/>
        <c:scaling>
          <c:orientation val="minMax"/>
        </c:scaling>
        <c:axPos val="r"/>
        <c:numFmt formatCode="0.0" sourceLinked="0"/>
        <c:tickLblPos val="nextTo"/>
        <c:crossAx val="134461696"/>
        <c:crosses val="max"/>
        <c:crossBetween val="midCat"/>
      </c:valAx>
      <c:valAx>
        <c:axId val="134461696"/>
        <c:scaling>
          <c:orientation val="minMax"/>
        </c:scaling>
        <c:delete val="1"/>
        <c:axPos val="b"/>
        <c:numFmt formatCode="General" sourceLinked="1"/>
        <c:tickLblPos val="none"/>
        <c:crossAx val="1344601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76</c:v>
                </c:pt>
                <c:pt idx="1">
                  <c:v>81</c:v>
                </c:pt>
                <c:pt idx="2">
                  <c:v>87</c:v>
                </c:pt>
                <c:pt idx="3">
                  <c:v>83</c:v>
                </c:pt>
                <c:pt idx="4">
                  <c:v>83</c:v>
                </c:pt>
                <c:pt idx="5">
                  <c:v>81</c:v>
                </c:pt>
                <c:pt idx="6">
                  <c:v>78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86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31</c:v>
                </c:pt>
                <c:pt idx="1">
                  <c:v>115</c:v>
                </c:pt>
                <c:pt idx="2">
                  <c:v>185</c:v>
                </c:pt>
                <c:pt idx="3">
                  <c:v>191</c:v>
                </c:pt>
                <c:pt idx="4">
                  <c:v>204</c:v>
                </c:pt>
                <c:pt idx="5">
                  <c:v>185</c:v>
                </c:pt>
                <c:pt idx="6">
                  <c:v>162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175</c:v>
                </c:pt>
                <c:pt idx="1">
                  <c:v>197</c:v>
                </c:pt>
                <c:pt idx="2">
                  <c:v>224</c:v>
                </c:pt>
                <c:pt idx="3">
                  <c:v>230</c:v>
                </c:pt>
                <c:pt idx="4">
                  <c:v>241</c:v>
                </c:pt>
                <c:pt idx="5">
                  <c:v>220</c:v>
                </c:pt>
                <c:pt idx="6">
                  <c:v>195</c:v>
                </c:pt>
              </c:numCache>
            </c:numRef>
          </c:yVal>
        </c:ser>
        <c:axId val="132721664"/>
        <c:axId val="1327443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18.290000000000003</c:v>
                </c:pt>
                <c:pt idx="1">
                  <c:v>21.092500000000001</c:v>
                </c:pt>
                <c:pt idx="2">
                  <c:v>21.535</c:v>
                </c:pt>
                <c:pt idx="3">
                  <c:v>17.405000000000001</c:v>
                </c:pt>
                <c:pt idx="4">
                  <c:v>16.815000000000001</c:v>
                </c:pt>
                <c:pt idx="5">
                  <c:v>13.865000000000002</c:v>
                </c:pt>
                <c:pt idx="6">
                  <c:v>10.620000000000001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3.4824828636709833</c:v>
                </c:pt>
                <c:pt idx="1">
                  <c:v>8.032178217821782</c:v>
                </c:pt>
                <c:pt idx="2">
                  <c:v>12.301028179741051</c:v>
                </c:pt>
                <c:pt idx="3">
                  <c:v>13.255902513328255</c:v>
                </c:pt>
                <c:pt idx="4">
                  <c:v>16.008187357197258</c:v>
                </c:pt>
                <c:pt idx="5">
                  <c:v>15.839680121858342</c:v>
                </c:pt>
                <c:pt idx="6">
                  <c:v>14.154607768469155</c:v>
                </c:pt>
              </c:numCache>
            </c:numRef>
          </c:yVal>
        </c:ser>
        <c:axId val="132751744"/>
        <c:axId val="132745856"/>
      </c:scatterChart>
      <c:valAx>
        <c:axId val="1327216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44320"/>
        <c:crosses val="autoZero"/>
        <c:crossBetween val="midCat"/>
      </c:valAx>
      <c:valAx>
        <c:axId val="132744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21664"/>
        <c:crosses val="autoZero"/>
        <c:crossBetween val="midCat"/>
      </c:valAx>
      <c:valAx>
        <c:axId val="132745856"/>
        <c:scaling>
          <c:orientation val="minMax"/>
        </c:scaling>
        <c:axPos val="r"/>
        <c:numFmt formatCode="0.0" sourceLinked="0"/>
        <c:tickLblPos val="nextTo"/>
        <c:crossAx val="132751744"/>
        <c:crosses val="max"/>
        <c:crossBetween val="midCat"/>
      </c:valAx>
      <c:valAx>
        <c:axId val="132751744"/>
        <c:scaling>
          <c:orientation val="minMax"/>
        </c:scaling>
        <c:delete val="1"/>
        <c:axPos val="b"/>
        <c:numFmt formatCode="General" sourceLinked="1"/>
        <c:tickLblPos val="none"/>
        <c:crossAx val="1327458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76</c:v>
                </c:pt>
                <c:pt idx="1">
                  <c:v>81</c:v>
                </c:pt>
                <c:pt idx="2">
                  <c:v>87</c:v>
                </c:pt>
                <c:pt idx="3">
                  <c:v>83</c:v>
                </c:pt>
                <c:pt idx="4">
                  <c:v>83</c:v>
                </c:pt>
                <c:pt idx="5">
                  <c:v>81</c:v>
                </c:pt>
                <c:pt idx="6">
                  <c:v>78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86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31</c:v>
                </c:pt>
                <c:pt idx="1">
                  <c:v>115</c:v>
                </c:pt>
                <c:pt idx="2">
                  <c:v>185</c:v>
                </c:pt>
                <c:pt idx="3">
                  <c:v>191</c:v>
                </c:pt>
                <c:pt idx="4">
                  <c:v>204</c:v>
                </c:pt>
                <c:pt idx="5">
                  <c:v>185</c:v>
                </c:pt>
                <c:pt idx="6">
                  <c:v>162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175</c:v>
                </c:pt>
                <c:pt idx="1">
                  <c:v>197</c:v>
                </c:pt>
                <c:pt idx="2">
                  <c:v>224</c:v>
                </c:pt>
                <c:pt idx="3">
                  <c:v>230</c:v>
                </c:pt>
                <c:pt idx="4">
                  <c:v>241</c:v>
                </c:pt>
                <c:pt idx="5">
                  <c:v>220</c:v>
                </c:pt>
                <c:pt idx="6">
                  <c:v>195</c:v>
                </c:pt>
              </c:numCache>
            </c:numRef>
          </c:yVal>
        </c:ser>
        <c:axId val="134587520"/>
        <c:axId val="1345894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24.8</c:v>
                </c:pt>
                <c:pt idx="1">
                  <c:v>28.6</c:v>
                </c:pt>
                <c:pt idx="2">
                  <c:v>29.2</c:v>
                </c:pt>
                <c:pt idx="3">
                  <c:v>23.6</c:v>
                </c:pt>
                <c:pt idx="4">
                  <c:v>22.8</c:v>
                </c:pt>
                <c:pt idx="5">
                  <c:v>18.8</c:v>
                </c:pt>
                <c:pt idx="6">
                  <c:v>14.4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2.6086041863889764</c:v>
                </c:pt>
                <c:pt idx="1">
                  <c:v>6.0166193331229616</c:v>
                </c:pt>
                <c:pt idx="2">
                  <c:v>9.2142631745029977</c:v>
                </c:pt>
                <c:pt idx="3">
                  <c:v>9.929525612706426</c:v>
                </c:pt>
                <c:pt idx="4">
                  <c:v>11.991164405175134</c:v>
                </c:pt>
                <c:pt idx="5">
                  <c:v>11.864941621962764</c:v>
                </c:pt>
                <c:pt idx="6">
                  <c:v>10.602713789839067</c:v>
                </c:pt>
              </c:numCache>
            </c:numRef>
          </c:yVal>
        </c:ser>
        <c:axId val="134592768"/>
        <c:axId val="134591232"/>
      </c:scatterChart>
      <c:valAx>
        <c:axId val="1345875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589440"/>
        <c:crosses val="autoZero"/>
        <c:crossBetween val="midCat"/>
      </c:valAx>
      <c:valAx>
        <c:axId val="134589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587520"/>
        <c:crosses val="autoZero"/>
        <c:crossBetween val="midCat"/>
      </c:valAx>
      <c:valAx>
        <c:axId val="134591232"/>
        <c:scaling>
          <c:orientation val="minMax"/>
        </c:scaling>
        <c:axPos val="r"/>
        <c:numFmt formatCode="0.0" sourceLinked="0"/>
        <c:tickLblPos val="nextTo"/>
        <c:crossAx val="134592768"/>
        <c:crosses val="max"/>
        <c:crossBetween val="midCat"/>
      </c:valAx>
      <c:valAx>
        <c:axId val="134592768"/>
        <c:scaling>
          <c:orientation val="minMax"/>
        </c:scaling>
        <c:delete val="1"/>
        <c:axPos val="b"/>
        <c:numFmt formatCode="General" sourceLinked="1"/>
        <c:tickLblPos val="none"/>
        <c:crossAx val="1345912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0.97112</cdr:x>
      <cdr:y>0.23856</cdr:y>
    </cdr:from>
    <cdr:to>
      <cdr:x>1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2488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72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0.23366</cdr:y>
    </cdr:from>
    <cdr:to>
      <cdr:x>0.99555</cdr:x>
      <cdr:y>0.77287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3620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6" activePane="bottomLeft" state="frozen"/>
      <selection pane="bottomLeft" activeCell="E84" sqref="E8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78.34375</v>
      </c>
      <c r="B3">
        <v>100.8</v>
      </c>
      <c r="C3">
        <v>650</v>
      </c>
      <c r="D3">
        <v>46</v>
      </c>
      <c r="E3">
        <v>163.4</v>
      </c>
      <c r="F3" s="8">
        <f t="shared" ref="F3:F234" si="0">(D3*E3)/9507</f>
        <v>0.7906174397812139</v>
      </c>
      <c r="G3" s="7">
        <f t="shared" ref="G3:G234" si="1">SUM(E3*0.7375)</f>
        <v>120.50750000000001</v>
      </c>
      <c r="H3" s="7">
        <f t="shared" ref="H3:H234" si="2">SUM(D3*G3)/5252</f>
        <v>1.0554731530845394</v>
      </c>
      <c r="I3" s="9"/>
      <c r="J3" s="5"/>
      <c r="L3" s="4"/>
      <c r="M3" s="4"/>
      <c r="N3" s="4"/>
    </row>
    <row r="4" spans="1:14" s="3" customFormat="1" ht="12.75" customHeight="1">
      <c r="A4">
        <v>78.34375</v>
      </c>
      <c r="B4">
        <v>100.3</v>
      </c>
      <c r="C4">
        <v>648.79999999999995</v>
      </c>
      <c r="D4">
        <v>48</v>
      </c>
      <c r="E4">
        <v>163.4</v>
      </c>
      <c r="F4" s="8">
        <f t="shared" ref="F4:F64" si="3">(D4*E4)/9507</f>
        <v>0.82499211107604931</v>
      </c>
      <c r="G4" s="7">
        <f t="shared" ref="G4:G64" si="4">SUM(E4*0.7375)</f>
        <v>120.50750000000001</v>
      </c>
      <c r="H4" s="7">
        <f t="shared" ref="H4:H64" si="5">SUM(D4*G4)/5252</f>
        <v>1.1013632901751715</v>
      </c>
      <c r="I4" s="9"/>
      <c r="J4" s="5"/>
      <c r="L4" s="4"/>
      <c r="M4" s="4"/>
      <c r="N4" s="4"/>
    </row>
    <row r="5" spans="1:14" s="3" customFormat="1" ht="12.75" customHeight="1">
      <c r="A5">
        <v>78.34375</v>
      </c>
      <c r="B5">
        <v>101</v>
      </c>
      <c r="C5">
        <v>650.5</v>
      </c>
      <c r="D5">
        <v>48</v>
      </c>
      <c r="E5">
        <v>163.4</v>
      </c>
      <c r="F5" s="8">
        <f t="shared" si="3"/>
        <v>0.82499211107604931</v>
      </c>
      <c r="G5" s="7">
        <f t="shared" si="4"/>
        <v>120.50750000000001</v>
      </c>
      <c r="H5" s="7">
        <f t="shared" si="5"/>
        <v>1.1013632901751715</v>
      </c>
      <c r="I5" s="9"/>
      <c r="J5" s="5"/>
      <c r="L5" s="4"/>
      <c r="M5" s="4"/>
      <c r="N5" s="4"/>
    </row>
    <row r="6" spans="1:14" s="3" customFormat="1" ht="12.75" customHeight="1">
      <c r="A6">
        <v>78.484375</v>
      </c>
      <c r="B6">
        <v>101.2</v>
      </c>
      <c r="C6">
        <v>648.70000000000005</v>
      </c>
      <c r="D6">
        <v>74</v>
      </c>
      <c r="E6">
        <v>163.4</v>
      </c>
      <c r="F6" s="8">
        <f t="shared" si="3"/>
        <v>1.2718628379089092</v>
      </c>
      <c r="G6" s="7">
        <f t="shared" si="4"/>
        <v>120.50750000000001</v>
      </c>
      <c r="H6" s="7">
        <f t="shared" si="5"/>
        <v>1.6979350723533893</v>
      </c>
      <c r="I6" s="9"/>
      <c r="J6" s="5"/>
      <c r="L6" s="4"/>
      <c r="M6" s="4"/>
      <c r="N6" s="4"/>
    </row>
    <row r="7" spans="1:14" s="3" customFormat="1" ht="12.75" customHeight="1">
      <c r="A7">
        <v>78.1875</v>
      </c>
      <c r="B7">
        <v>100.1</v>
      </c>
      <c r="C7">
        <v>648.79999999999995</v>
      </c>
      <c r="D7">
        <v>165</v>
      </c>
      <c r="E7">
        <v>162.4</v>
      </c>
      <c r="F7" s="8">
        <f t="shared" si="3"/>
        <v>2.8185547491322183</v>
      </c>
      <c r="G7" s="7">
        <f t="shared" si="4"/>
        <v>119.77000000000001</v>
      </c>
      <c r="H7" s="7">
        <f t="shared" si="5"/>
        <v>3.7627665651180506</v>
      </c>
      <c r="I7" s="9"/>
      <c r="J7" s="5"/>
      <c r="L7" s="4"/>
      <c r="M7" s="4"/>
      <c r="N7" s="4"/>
    </row>
    <row r="8" spans="1:14" s="3" customFormat="1" ht="12.75" customHeight="1">
      <c r="A8">
        <v>78.1875</v>
      </c>
      <c r="B8">
        <v>114.3</v>
      </c>
      <c r="C8">
        <v>649.1</v>
      </c>
      <c r="D8">
        <v>242</v>
      </c>
      <c r="E8">
        <v>161.19999999999999</v>
      </c>
      <c r="F8" s="8">
        <f t="shared" si="3"/>
        <v>4.1033343851898598</v>
      </c>
      <c r="G8" s="7">
        <f t="shared" si="4"/>
        <v>118.88500000000001</v>
      </c>
      <c r="H8" s="7">
        <f t="shared" si="5"/>
        <v>5.4779455445544558</v>
      </c>
      <c r="I8" s="9"/>
      <c r="J8" s="5"/>
      <c r="L8" s="4"/>
      <c r="M8" s="4"/>
      <c r="N8" s="4"/>
    </row>
    <row r="9" spans="1:14" s="3" customFormat="1" ht="12.75" customHeight="1">
      <c r="A9">
        <v>78.34375</v>
      </c>
      <c r="B9">
        <v>133.9</v>
      </c>
      <c r="C9">
        <v>649.5</v>
      </c>
      <c r="D9">
        <v>325</v>
      </c>
      <c r="E9">
        <v>159</v>
      </c>
      <c r="F9" s="8">
        <f t="shared" si="3"/>
        <v>5.4354686020826763</v>
      </c>
      <c r="G9" s="7">
        <f t="shared" si="4"/>
        <v>117.2625</v>
      </c>
      <c r="H9" s="7">
        <f t="shared" si="5"/>
        <v>7.2563428217821784</v>
      </c>
      <c r="I9" s="9"/>
      <c r="J9" s="5"/>
      <c r="L9" s="4"/>
      <c r="M9" s="4"/>
      <c r="N9" s="4"/>
    </row>
    <row r="10" spans="1:14" s="3" customFormat="1" ht="12.75" customHeight="1">
      <c r="A10">
        <v>78.03125</v>
      </c>
      <c r="B10">
        <v>152.30000000000001</v>
      </c>
      <c r="C10">
        <v>653.1</v>
      </c>
      <c r="D10">
        <v>403</v>
      </c>
      <c r="E10">
        <v>157.80000000000001</v>
      </c>
      <c r="F10" s="8">
        <f t="shared" si="3"/>
        <v>6.6891132849479336</v>
      </c>
      <c r="G10" s="7">
        <f t="shared" si="4"/>
        <v>116.37750000000001</v>
      </c>
      <c r="H10" s="7">
        <f t="shared" si="5"/>
        <v>8.929956683168319</v>
      </c>
      <c r="I10" s="9"/>
      <c r="J10" s="5"/>
      <c r="L10" s="4"/>
      <c r="M10" s="4"/>
      <c r="N10" s="4"/>
    </row>
    <row r="11" spans="1:14" s="3" customFormat="1" ht="12.75" customHeight="1">
      <c r="A11">
        <v>78.1875</v>
      </c>
      <c r="B11">
        <v>170</v>
      </c>
      <c r="C11">
        <v>651.6</v>
      </c>
      <c r="D11">
        <v>484</v>
      </c>
      <c r="E11">
        <v>156.6</v>
      </c>
      <c r="F11" s="8">
        <f t="shared" si="3"/>
        <v>7.9724834332597023</v>
      </c>
      <c r="G11" s="7">
        <f t="shared" si="4"/>
        <v>115.49250000000001</v>
      </c>
      <c r="H11" s="7">
        <f t="shared" si="5"/>
        <v>10.643253998476771</v>
      </c>
      <c r="I11" s="9"/>
      <c r="J11" s="5"/>
      <c r="L11" s="4"/>
      <c r="M11" s="4"/>
      <c r="N11" s="4"/>
    </row>
    <row r="12" spans="1:14" s="3" customFormat="1" ht="12.75" customHeight="1">
      <c r="A12">
        <v>77.578125</v>
      </c>
      <c r="B12">
        <v>187.6</v>
      </c>
      <c r="C12">
        <v>651.5</v>
      </c>
      <c r="D12">
        <v>566</v>
      </c>
      <c r="E12">
        <v>155.6</v>
      </c>
      <c r="F12" s="8">
        <f t="shared" si="3"/>
        <v>9.2636583570001036</v>
      </c>
      <c r="G12" s="7">
        <f t="shared" si="4"/>
        <v>114.75500000000001</v>
      </c>
      <c r="H12" s="7">
        <f t="shared" si="5"/>
        <v>12.366970677837017</v>
      </c>
      <c r="I12" s="9"/>
      <c r="J12" s="5"/>
      <c r="L12" s="4"/>
      <c r="M12" s="4"/>
      <c r="N12" s="4"/>
    </row>
    <row r="13" spans="1:14" s="3" customFormat="1" ht="12.75" customHeight="1">
      <c r="A13">
        <v>77.578125</v>
      </c>
      <c r="B13">
        <v>204.8</v>
      </c>
      <c r="C13">
        <v>648.5</v>
      </c>
      <c r="D13">
        <v>649</v>
      </c>
      <c r="E13">
        <v>154.4</v>
      </c>
      <c r="F13" s="8">
        <f t="shared" si="3"/>
        <v>10.540191437887872</v>
      </c>
      <c r="G13" s="7">
        <f t="shared" si="4"/>
        <v>113.87</v>
      </c>
      <c r="H13" s="7">
        <f t="shared" si="5"/>
        <v>14.071140517897945</v>
      </c>
      <c r="I13" s="9"/>
      <c r="J13" s="5"/>
      <c r="L13" s="4"/>
      <c r="M13" s="4"/>
      <c r="N13" s="4"/>
    </row>
    <row r="14" spans="1:14" s="3" customFormat="1" ht="12.75" customHeight="1">
      <c r="A14">
        <v>77.578125</v>
      </c>
      <c r="B14">
        <v>224.3</v>
      </c>
      <c r="C14">
        <v>648.79999999999995</v>
      </c>
      <c r="D14">
        <v>729</v>
      </c>
      <c r="E14">
        <v>154.4</v>
      </c>
      <c r="F14" s="8">
        <f t="shared" si="3"/>
        <v>11.839444619753866</v>
      </c>
      <c r="G14" s="7">
        <f t="shared" si="4"/>
        <v>113.87</v>
      </c>
      <c r="H14" s="7">
        <f t="shared" si="5"/>
        <v>15.80564166031988</v>
      </c>
      <c r="I14" s="9"/>
      <c r="J14" s="5"/>
      <c r="L14" s="4"/>
      <c r="M14" s="4"/>
      <c r="N14" s="4"/>
    </row>
    <row r="15" spans="1:14" s="3" customFormat="1" ht="12.75" customHeight="1">
      <c r="A15">
        <v>77.4375</v>
      </c>
      <c r="B15">
        <v>241.6</v>
      </c>
      <c r="C15">
        <v>649.6</v>
      </c>
      <c r="D15">
        <v>809</v>
      </c>
      <c r="E15">
        <v>153.19999999999999</v>
      </c>
      <c r="F15" s="8">
        <f t="shared" si="3"/>
        <v>13.036583570001051</v>
      </c>
      <c r="G15" s="7">
        <f t="shared" si="4"/>
        <v>112.985</v>
      </c>
      <c r="H15" s="7">
        <f t="shared" si="5"/>
        <v>17.403820449352629</v>
      </c>
      <c r="I15" s="9"/>
      <c r="J15" s="5"/>
      <c r="L15" s="4"/>
      <c r="M15" s="4"/>
      <c r="N15" s="4"/>
    </row>
    <row r="16" spans="1:14" s="3" customFormat="1" ht="12.75" customHeight="1">
      <c r="A16">
        <v>77.4375</v>
      </c>
      <c r="B16">
        <v>260.8</v>
      </c>
      <c r="C16">
        <v>648.1</v>
      </c>
      <c r="D16">
        <v>891</v>
      </c>
      <c r="E16">
        <v>153.19999999999999</v>
      </c>
      <c r="F16" s="8">
        <f t="shared" si="3"/>
        <v>14.357967813190278</v>
      </c>
      <c r="G16" s="7">
        <f t="shared" si="4"/>
        <v>112.985</v>
      </c>
      <c r="H16" s="7">
        <f t="shared" si="5"/>
        <v>19.167866527037319</v>
      </c>
      <c r="I16" s="9"/>
      <c r="J16" s="5"/>
      <c r="L16" s="4"/>
      <c r="M16" s="4"/>
      <c r="N16" s="4"/>
    </row>
    <row r="17" spans="1:14" s="3" customFormat="1" ht="12.75" customHeight="1">
      <c r="A17">
        <v>77.140625</v>
      </c>
      <c r="B17">
        <v>278.39999999999998</v>
      </c>
      <c r="C17">
        <v>649.20000000000005</v>
      </c>
      <c r="D17">
        <v>970</v>
      </c>
      <c r="E17">
        <v>153.19999999999999</v>
      </c>
      <c r="F17" s="8">
        <f t="shared" si="3"/>
        <v>15.631008730409173</v>
      </c>
      <c r="G17" s="7">
        <f t="shared" si="4"/>
        <v>112.985</v>
      </c>
      <c r="H17" s="7">
        <f t="shared" si="5"/>
        <v>20.867374333587204</v>
      </c>
      <c r="I17" s="9"/>
      <c r="J17" s="5"/>
      <c r="L17" s="4"/>
      <c r="M17" s="4"/>
      <c r="N17" s="4"/>
    </row>
    <row r="18" spans="1:14" s="3" customFormat="1" ht="12.75" customHeight="1">
      <c r="A18">
        <v>77.4375</v>
      </c>
      <c r="B18">
        <v>296.89999999999998</v>
      </c>
      <c r="C18">
        <v>649</v>
      </c>
      <c r="D18">
        <v>1052</v>
      </c>
      <c r="E18">
        <v>152.19999999999999</v>
      </c>
      <c r="F18" s="8">
        <f t="shared" si="3"/>
        <v>16.841737666982223</v>
      </c>
      <c r="G18" s="7">
        <f t="shared" si="4"/>
        <v>112.2475</v>
      </c>
      <c r="H18" s="7">
        <f t="shared" si="5"/>
        <v>22.483695734958111</v>
      </c>
      <c r="I18" s="9"/>
      <c r="J18" s="5"/>
      <c r="L18" s="4"/>
      <c r="M18" s="4"/>
      <c r="N18" s="4"/>
    </row>
    <row r="19" spans="1:14" s="3" customFormat="1" ht="12.75" customHeight="1">
      <c r="A19">
        <v>77.28125</v>
      </c>
      <c r="B19">
        <v>313.89999999999998</v>
      </c>
      <c r="C19">
        <v>650.1</v>
      </c>
      <c r="D19">
        <v>1135</v>
      </c>
      <c r="E19">
        <v>152.19999999999999</v>
      </c>
      <c r="F19" s="8">
        <f t="shared" si="3"/>
        <v>18.170505942989376</v>
      </c>
      <c r="G19" s="7">
        <f t="shared" si="4"/>
        <v>112.2475</v>
      </c>
      <c r="H19" s="7">
        <f t="shared" si="5"/>
        <v>24.257599485910131</v>
      </c>
      <c r="I19" s="9"/>
      <c r="J19" s="5"/>
      <c r="L19" s="4"/>
      <c r="M19" s="4"/>
      <c r="N19" s="4"/>
    </row>
    <row r="20" spans="1:14" s="3" customFormat="1" ht="12.75" customHeight="1">
      <c r="A20">
        <v>76.984375</v>
      </c>
      <c r="B20">
        <v>333.5</v>
      </c>
      <c r="C20">
        <v>650.5</v>
      </c>
      <c r="D20">
        <v>1214</v>
      </c>
      <c r="E20">
        <v>152.19999999999999</v>
      </c>
      <c r="F20" s="8">
        <f t="shared" si="3"/>
        <v>19.435237193646785</v>
      </c>
      <c r="G20" s="7">
        <f t="shared" si="4"/>
        <v>112.2475</v>
      </c>
      <c r="H20" s="7">
        <f t="shared" si="5"/>
        <v>25.94601389946687</v>
      </c>
      <c r="I20" s="9"/>
      <c r="J20" s="5"/>
      <c r="L20" s="4"/>
      <c r="M20" s="4"/>
      <c r="N20" s="4"/>
    </row>
    <row r="21" spans="1:14" s="3" customFormat="1" ht="12.75" customHeight="1">
      <c r="A21">
        <v>76.828125</v>
      </c>
      <c r="B21">
        <v>350.3</v>
      </c>
      <c r="C21">
        <v>644.4</v>
      </c>
      <c r="D21">
        <v>1294</v>
      </c>
      <c r="E21">
        <v>151</v>
      </c>
      <c r="F21" s="8">
        <f t="shared" si="3"/>
        <v>20.552645419164826</v>
      </c>
      <c r="G21" s="7">
        <f t="shared" si="4"/>
        <v>111.36250000000001</v>
      </c>
      <c r="H21" s="7">
        <f t="shared" si="5"/>
        <v>27.437752284843871</v>
      </c>
      <c r="I21" s="9"/>
      <c r="J21" s="5"/>
      <c r="L21" s="4"/>
      <c r="M21" s="4"/>
      <c r="N21" s="4"/>
    </row>
    <row r="22" spans="1:14" s="3" customFormat="1" ht="12.75" customHeight="1">
      <c r="A22">
        <v>76.828125</v>
      </c>
      <c r="B22">
        <v>370.5</v>
      </c>
      <c r="C22">
        <v>646.9</v>
      </c>
      <c r="D22">
        <v>1374</v>
      </c>
      <c r="E22">
        <v>151</v>
      </c>
      <c r="F22" s="8">
        <f t="shared" si="3"/>
        <v>21.823288103502684</v>
      </c>
      <c r="G22" s="7">
        <f t="shared" si="4"/>
        <v>111.36250000000001</v>
      </c>
      <c r="H22" s="7">
        <f t="shared" si="5"/>
        <v>29.134058453922318</v>
      </c>
      <c r="I22" s="9"/>
      <c r="J22" s="5"/>
      <c r="L22" s="4"/>
      <c r="M22" s="4"/>
      <c r="N22" s="4"/>
    </row>
    <row r="23" spans="1:14" s="3" customFormat="1" ht="12.75" customHeight="1">
      <c r="A23">
        <v>76.6875</v>
      </c>
      <c r="B23">
        <v>386.6</v>
      </c>
      <c r="C23">
        <v>645.1</v>
      </c>
      <c r="D23">
        <v>1455</v>
      </c>
      <c r="E23">
        <v>151</v>
      </c>
      <c r="F23" s="8">
        <f t="shared" si="3"/>
        <v>23.109813821394763</v>
      </c>
      <c r="G23" s="7">
        <f t="shared" si="4"/>
        <v>111.36250000000001</v>
      </c>
      <c r="H23" s="7">
        <f t="shared" si="5"/>
        <v>30.851568450114247</v>
      </c>
      <c r="I23" s="9"/>
      <c r="J23" s="5"/>
      <c r="L23" s="4"/>
      <c r="M23" s="4"/>
      <c r="N23" s="4"/>
    </row>
    <row r="24" spans="1:14" s="3" customFormat="1" ht="12.75" customHeight="1">
      <c r="A24">
        <v>76.234375</v>
      </c>
      <c r="B24">
        <v>407.5</v>
      </c>
      <c r="C24">
        <v>648.5</v>
      </c>
      <c r="D24">
        <v>1538</v>
      </c>
      <c r="E24">
        <v>151</v>
      </c>
      <c r="F24" s="8">
        <f t="shared" si="3"/>
        <v>24.428105606395288</v>
      </c>
      <c r="G24" s="7">
        <f t="shared" si="4"/>
        <v>111.36250000000001</v>
      </c>
      <c r="H24" s="7">
        <f t="shared" si="5"/>
        <v>32.611486100533135</v>
      </c>
      <c r="I24" s="9"/>
      <c r="J24" s="5"/>
      <c r="L24" s="4"/>
      <c r="M24" s="4"/>
      <c r="N24" s="4"/>
    </row>
    <row r="25" spans="1:14" s="3" customFormat="1" ht="12.75" customHeight="1">
      <c r="A25">
        <v>76.390625</v>
      </c>
      <c r="B25">
        <v>425.8</v>
      </c>
      <c r="C25">
        <v>649.9</v>
      </c>
      <c r="D25">
        <v>1617</v>
      </c>
      <c r="E25">
        <v>151</v>
      </c>
      <c r="F25" s="8">
        <f t="shared" si="3"/>
        <v>25.682865257178921</v>
      </c>
      <c r="G25" s="7">
        <f t="shared" si="4"/>
        <v>111.36250000000001</v>
      </c>
      <c r="H25" s="7">
        <f t="shared" si="5"/>
        <v>34.2865884424981</v>
      </c>
      <c r="I25" s="9"/>
      <c r="J25" s="5"/>
      <c r="L25" s="4"/>
      <c r="M25" s="4"/>
      <c r="N25" s="4"/>
    </row>
    <row r="26" spans="1:14" s="3" customFormat="1" ht="12.75" customHeight="1">
      <c r="A26">
        <v>76.53125</v>
      </c>
      <c r="B26">
        <v>444.6</v>
      </c>
      <c r="C26">
        <v>645.9</v>
      </c>
      <c r="D26">
        <v>1700</v>
      </c>
      <c r="E26">
        <v>151</v>
      </c>
      <c r="F26" s="8">
        <f t="shared" si="3"/>
        <v>27.001157042179447</v>
      </c>
      <c r="G26" s="7">
        <f t="shared" si="4"/>
        <v>111.36250000000001</v>
      </c>
      <c r="H26" s="7">
        <f t="shared" si="5"/>
        <v>36.046506092916992</v>
      </c>
      <c r="I26" s="9"/>
      <c r="J26" s="5"/>
      <c r="L26" s="4"/>
      <c r="M26" s="4"/>
      <c r="N26" s="4"/>
    </row>
    <row r="27" spans="1:14" s="3" customFormat="1" ht="12.75" customHeight="1">
      <c r="A27">
        <v>76.234375</v>
      </c>
      <c r="B27">
        <v>460.6</v>
      </c>
      <c r="C27">
        <v>647.70000000000005</v>
      </c>
      <c r="D27">
        <v>1777</v>
      </c>
      <c r="E27">
        <v>151</v>
      </c>
      <c r="F27" s="8">
        <f t="shared" si="3"/>
        <v>28.224150625854634</v>
      </c>
      <c r="G27" s="7">
        <f t="shared" si="4"/>
        <v>111.36250000000001</v>
      </c>
      <c r="H27" s="7">
        <f t="shared" si="5"/>
        <v>37.679200780654988</v>
      </c>
      <c r="I27" s="9"/>
      <c r="J27" s="5"/>
      <c r="L27" s="4"/>
      <c r="M27" s="4"/>
      <c r="N27" s="4"/>
    </row>
    <row r="28" spans="1:14" s="3" customFormat="1" ht="12.75" customHeight="1">
      <c r="A28">
        <v>75.9375</v>
      </c>
      <c r="B28">
        <v>481.9</v>
      </c>
      <c r="C28">
        <v>640.9</v>
      </c>
      <c r="D28">
        <v>1860</v>
      </c>
      <c r="E28">
        <v>151</v>
      </c>
      <c r="F28" s="8">
        <f t="shared" si="3"/>
        <v>29.542442410855159</v>
      </c>
      <c r="G28" s="7">
        <f t="shared" si="4"/>
        <v>111.36250000000001</v>
      </c>
      <c r="H28" s="7">
        <f t="shared" si="5"/>
        <v>39.439118431073879</v>
      </c>
      <c r="I28" s="9"/>
      <c r="J28" s="5"/>
      <c r="L28" s="4"/>
      <c r="M28" s="4"/>
      <c r="N28" s="4"/>
    </row>
    <row r="29" spans="1:14" s="3" customFormat="1" ht="12.75" customHeight="1">
      <c r="A29">
        <v>75.9375</v>
      </c>
      <c r="B29">
        <v>496.9</v>
      </c>
      <c r="C29">
        <v>640.70000000000005</v>
      </c>
      <c r="D29">
        <v>1949</v>
      </c>
      <c r="E29">
        <v>151</v>
      </c>
      <c r="F29" s="8">
        <f t="shared" si="3"/>
        <v>30.956032397181026</v>
      </c>
      <c r="G29" s="7">
        <f t="shared" si="4"/>
        <v>111.36250000000001</v>
      </c>
      <c r="H29" s="7">
        <f t="shared" si="5"/>
        <v>41.326259044173653</v>
      </c>
      <c r="I29" s="9"/>
      <c r="J29" s="5"/>
      <c r="L29" s="4"/>
      <c r="M29" s="4"/>
      <c r="N29" s="4"/>
    </row>
    <row r="30" spans="1:14" s="3" customFormat="1" ht="12.75" customHeight="1">
      <c r="A30">
        <v>75.78125</v>
      </c>
      <c r="B30">
        <v>518.9</v>
      </c>
      <c r="C30">
        <v>647.20000000000005</v>
      </c>
      <c r="D30">
        <v>2043</v>
      </c>
      <c r="E30">
        <v>151</v>
      </c>
      <c r="F30" s="8">
        <f t="shared" si="3"/>
        <v>32.449037551278003</v>
      </c>
      <c r="G30" s="7">
        <f t="shared" si="4"/>
        <v>111.36250000000001</v>
      </c>
      <c r="H30" s="7">
        <f t="shared" si="5"/>
        <v>43.319418792840828</v>
      </c>
      <c r="I30" s="9"/>
      <c r="J30" s="5"/>
      <c r="L30" s="4"/>
      <c r="M30" s="4"/>
      <c r="N30" s="4"/>
    </row>
    <row r="31" spans="1:14" s="3" customFormat="1" ht="12.75" customHeight="1">
      <c r="A31">
        <v>75.03125</v>
      </c>
      <c r="B31">
        <v>537.29999999999995</v>
      </c>
      <c r="C31">
        <v>643</v>
      </c>
      <c r="D31">
        <v>2140</v>
      </c>
      <c r="E31">
        <v>149.80000000000001</v>
      </c>
      <c r="F31" s="8">
        <f t="shared" si="3"/>
        <v>33.719575049963183</v>
      </c>
      <c r="G31" s="7">
        <f t="shared" si="4"/>
        <v>110.47750000000002</v>
      </c>
      <c r="H31" s="7">
        <f t="shared" si="5"/>
        <v>45.015584539223163</v>
      </c>
      <c r="I31" s="9"/>
      <c r="J31" s="5"/>
      <c r="L31" s="4"/>
      <c r="M31" s="4"/>
      <c r="N31" s="4"/>
    </row>
    <row r="32" spans="1:14" s="3" customFormat="1" ht="12.75" customHeight="1">
      <c r="A32">
        <v>75.1875</v>
      </c>
      <c r="B32">
        <v>563</v>
      </c>
      <c r="C32">
        <v>641.5</v>
      </c>
      <c r="D32">
        <v>2237</v>
      </c>
      <c r="E32">
        <v>149.80000000000001</v>
      </c>
      <c r="F32" s="8">
        <f t="shared" si="3"/>
        <v>35.247985694751243</v>
      </c>
      <c r="G32" s="7">
        <f t="shared" si="4"/>
        <v>110.47750000000002</v>
      </c>
      <c r="H32" s="7">
        <f t="shared" si="5"/>
        <v>47.0560105674029</v>
      </c>
      <c r="I32" s="9"/>
      <c r="J32" s="5"/>
      <c r="L32" s="4"/>
      <c r="M32" s="4"/>
      <c r="N32" s="4"/>
    </row>
    <row r="33" spans="1:14" s="3" customFormat="1" ht="12.75" customHeight="1">
      <c r="A33">
        <v>74.734375</v>
      </c>
      <c r="B33">
        <v>581.20000000000005</v>
      </c>
      <c r="C33">
        <v>645.79999999999995</v>
      </c>
      <c r="D33">
        <v>2328</v>
      </c>
      <c r="E33">
        <v>149.80000000000001</v>
      </c>
      <c r="F33" s="8">
        <f t="shared" si="3"/>
        <v>36.681855474913228</v>
      </c>
      <c r="G33" s="7">
        <f t="shared" si="4"/>
        <v>110.47750000000002</v>
      </c>
      <c r="H33" s="7">
        <f t="shared" si="5"/>
        <v>48.970224676313798</v>
      </c>
      <c r="I33" s="9"/>
      <c r="J33" s="5"/>
      <c r="L33" s="4"/>
      <c r="M33" s="4"/>
      <c r="N33" s="4"/>
    </row>
    <row r="34" spans="1:14" s="3" customFormat="1" ht="12.75" customHeight="1">
      <c r="A34">
        <v>75.484375</v>
      </c>
      <c r="B34">
        <v>609.1</v>
      </c>
      <c r="C34">
        <v>637.79999999999995</v>
      </c>
      <c r="D34">
        <v>2414</v>
      </c>
      <c r="E34">
        <v>149.80000000000001</v>
      </c>
      <c r="F34" s="8">
        <f t="shared" si="3"/>
        <v>38.036941201220152</v>
      </c>
      <c r="G34" s="7">
        <f t="shared" si="4"/>
        <v>110.47750000000002</v>
      </c>
      <c r="H34" s="7">
        <f t="shared" si="5"/>
        <v>50.779262185833979</v>
      </c>
      <c r="I34" s="9"/>
      <c r="J34" s="5"/>
      <c r="L34" s="4"/>
      <c r="M34" s="4"/>
      <c r="N34" s="4"/>
    </row>
    <row r="35" spans="1:14" s="3" customFormat="1" ht="12.75" customHeight="1">
      <c r="A35">
        <v>74.578125</v>
      </c>
      <c r="B35">
        <v>617.4</v>
      </c>
      <c r="C35">
        <v>633.29999999999995</v>
      </c>
      <c r="D35">
        <v>2501</v>
      </c>
      <c r="E35">
        <v>149.80000000000001</v>
      </c>
      <c r="F35" s="8">
        <f t="shared" si="3"/>
        <v>39.4077837382981</v>
      </c>
      <c r="G35" s="7">
        <f t="shared" si="4"/>
        <v>110.47750000000002</v>
      </c>
      <c r="H35" s="7">
        <f t="shared" si="5"/>
        <v>52.609335015232297</v>
      </c>
      <c r="I35" s="9"/>
      <c r="J35" s="5"/>
      <c r="L35" s="4"/>
      <c r="M35" s="4"/>
      <c r="N35" s="4"/>
    </row>
    <row r="36" spans="1:14" s="3" customFormat="1" ht="12.75" customHeight="1">
      <c r="A36">
        <v>74.875</v>
      </c>
      <c r="B36">
        <v>628.6</v>
      </c>
      <c r="C36">
        <v>625.1</v>
      </c>
      <c r="D36">
        <v>2594</v>
      </c>
      <c r="E36">
        <v>149.80000000000001</v>
      </c>
      <c r="F36" s="8">
        <f t="shared" si="3"/>
        <v>40.873167140002103</v>
      </c>
      <c r="G36" s="7">
        <f t="shared" si="4"/>
        <v>110.47750000000002</v>
      </c>
      <c r="H36" s="7">
        <f t="shared" si="5"/>
        <v>54.565619763899477</v>
      </c>
      <c r="I36" s="9"/>
      <c r="J36" s="5"/>
      <c r="L36" s="4"/>
      <c r="M36" s="4"/>
      <c r="N36" s="4"/>
    </row>
    <row r="37" spans="1:14" s="3" customFormat="1" ht="12.75" customHeight="1">
      <c r="A37">
        <v>75.625</v>
      </c>
      <c r="B37">
        <v>644.20000000000005</v>
      </c>
      <c r="C37">
        <v>623.9</v>
      </c>
      <c r="D37">
        <v>2661</v>
      </c>
      <c r="E37">
        <v>147.6</v>
      </c>
      <c r="F37" s="8">
        <f t="shared" si="3"/>
        <v>41.313095613758279</v>
      </c>
      <c r="G37" s="7">
        <f t="shared" si="4"/>
        <v>108.855</v>
      </c>
      <c r="H37" s="7">
        <f t="shared" si="5"/>
        <v>55.152923648134049</v>
      </c>
      <c r="I37" s="9"/>
      <c r="J37" s="5"/>
      <c r="L37" s="4"/>
      <c r="M37" s="4"/>
      <c r="N37" s="4"/>
    </row>
    <row r="38" spans="1:14" s="3" customFormat="1" ht="12.75" customHeight="1">
      <c r="A38">
        <v>75.484375</v>
      </c>
      <c r="B38">
        <v>653.70000000000005</v>
      </c>
      <c r="C38">
        <v>595.9</v>
      </c>
      <c r="D38">
        <v>2713</v>
      </c>
      <c r="E38">
        <v>145.4</v>
      </c>
      <c r="F38" s="8">
        <f t="shared" si="3"/>
        <v>41.492605448616807</v>
      </c>
      <c r="G38" s="7">
        <f t="shared" si="4"/>
        <v>107.23250000000002</v>
      </c>
      <c r="H38" s="7">
        <f t="shared" si="5"/>
        <v>55.392569021325215</v>
      </c>
      <c r="I38" s="9"/>
      <c r="J38" s="5"/>
      <c r="L38" s="4"/>
      <c r="M38" s="4"/>
      <c r="N38" s="4"/>
    </row>
    <row r="39" spans="1:14" s="3" customFormat="1" ht="12.75" customHeight="1">
      <c r="A39">
        <v>74.578125</v>
      </c>
      <c r="B39">
        <v>639</v>
      </c>
      <c r="C39">
        <v>580.20000000000005</v>
      </c>
      <c r="D39">
        <v>2787</v>
      </c>
      <c r="E39">
        <v>140.80000000000001</v>
      </c>
      <c r="F39" s="8">
        <f t="shared" si="3"/>
        <v>41.275859892710635</v>
      </c>
      <c r="G39" s="7">
        <f t="shared" si="4"/>
        <v>103.84000000000002</v>
      </c>
      <c r="H39" s="7">
        <f t="shared" si="5"/>
        <v>55.103214013709078</v>
      </c>
      <c r="I39" s="9"/>
      <c r="J39" s="5"/>
      <c r="L39" s="4"/>
      <c r="M39" s="4"/>
      <c r="N39" s="4"/>
    </row>
    <row r="40" spans="1:14" s="3" customFormat="1" ht="12.75" customHeight="1">
      <c r="A40">
        <v>74.421875</v>
      </c>
      <c r="B40">
        <v>632</v>
      </c>
      <c r="C40">
        <v>583.6</v>
      </c>
      <c r="D40">
        <v>2873</v>
      </c>
      <c r="E40">
        <v>136.19999999999999</v>
      </c>
      <c r="F40" s="8">
        <f t="shared" si="3"/>
        <v>41.159419375197224</v>
      </c>
      <c r="G40" s="7">
        <f t="shared" si="4"/>
        <v>100.44749999999999</v>
      </c>
      <c r="H40" s="7">
        <f t="shared" si="5"/>
        <v>54.94776608910891</v>
      </c>
      <c r="I40" s="9"/>
      <c r="J40" s="5"/>
      <c r="L40" s="4"/>
      <c r="M40" s="4"/>
      <c r="N40" s="4"/>
    </row>
    <row r="41" spans="1:14" s="3" customFormat="1" ht="12.75" customHeight="1">
      <c r="A41">
        <v>74.28125</v>
      </c>
      <c r="B41">
        <v>629</v>
      </c>
      <c r="C41">
        <v>595.20000000000005</v>
      </c>
      <c r="D41">
        <v>2951</v>
      </c>
      <c r="E41">
        <v>131.80000000000001</v>
      </c>
      <c r="F41" s="8">
        <f t="shared" si="3"/>
        <v>40.911097086357422</v>
      </c>
      <c r="G41" s="7">
        <f t="shared" si="4"/>
        <v>97.202500000000015</v>
      </c>
      <c r="H41" s="7">
        <f t="shared" si="5"/>
        <v>54.616256188118825</v>
      </c>
      <c r="I41" s="9"/>
      <c r="J41" s="5"/>
      <c r="L41" s="4"/>
      <c r="M41" s="4"/>
      <c r="N41" s="4"/>
    </row>
    <row r="42" spans="1:14" s="3" customFormat="1" ht="12.75" customHeight="1">
      <c r="A42">
        <v>74.875</v>
      </c>
      <c r="B42">
        <v>627.79999999999995</v>
      </c>
      <c r="C42">
        <v>581.1</v>
      </c>
      <c r="D42">
        <v>3021</v>
      </c>
      <c r="E42">
        <v>128.4</v>
      </c>
      <c r="F42" s="8">
        <f t="shared" si="3"/>
        <v>40.80113600504891</v>
      </c>
      <c r="G42" s="7">
        <f t="shared" si="4"/>
        <v>94.695000000000007</v>
      </c>
      <c r="H42" s="7">
        <f t="shared" si="5"/>
        <v>54.469458301599396</v>
      </c>
      <c r="I42" s="9"/>
      <c r="J42" s="5"/>
      <c r="L42" s="4"/>
      <c r="M42" s="4"/>
      <c r="N42" s="4"/>
    </row>
    <row r="43" spans="1:14" s="3" customFormat="1" ht="12.75" customHeight="1">
      <c r="A43">
        <v>75.484375</v>
      </c>
      <c r="B43">
        <v>623</v>
      </c>
      <c r="C43">
        <v>572.5</v>
      </c>
      <c r="D43">
        <v>3093</v>
      </c>
      <c r="E43">
        <v>125</v>
      </c>
      <c r="F43" s="8">
        <f t="shared" si="3"/>
        <v>40.667402966235407</v>
      </c>
      <c r="G43" s="7">
        <f t="shared" si="4"/>
        <v>92.1875</v>
      </c>
      <c r="H43" s="7">
        <f t="shared" si="5"/>
        <v>54.290924885757804</v>
      </c>
      <c r="I43" s="9"/>
      <c r="J43" s="5"/>
      <c r="L43" s="4"/>
      <c r="M43" s="4"/>
      <c r="N43" s="4"/>
    </row>
    <row r="44" spans="1:14" s="3" customFormat="1" ht="12.75" customHeight="1">
      <c r="A44">
        <v>75.1875</v>
      </c>
      <c r="B44">
        <v>611.5</v>
      </c>
      <c r="C44">
        <v>559.29999999999995</v>
      </c>
      <c r="D44">
        <v>3164</v>
      </c>
      <c r="E44">
        <v>120.4</v>
      </c>
      <c r="F44" s="8">
        <f t="shared" si="3"/>
        <v>40.070011570421798</v>
      </c>
      <c r="G44" s="7">
        <f t="shared" si="4"/>
        <v>88.795000000000016</v>
      </c>
      <c r="H44" s="7">
        <f t="shared" si="5"/>
        <v>53.493408225437939</v>
      </c>
      <c r="I44" s="9"/>
      <c r="J44" s="5"/>
      <c r="L44" s="4"/>
      <c r="M44" s="4"/>
      <c r="N44" s="4"/>
    </row>
    <row r="45" spans="1:14" s="3" customFormat="1" ht="12.75" customHeight="1">
      <c r="A45">
        <v>74.578125</v>
      </c>
      <c r="B45">
        <v>598.29999999999995</v>
      </c>
      <c r="C45">
        <v>548.9</v>
      </c>
      <c r="D45">
        <v>3237</v>
      </c>
      <c r="E45">
        <v>115.8</v>
      </c>
      <c r="F45" s="8">
        <f t="shared" si="3"/>
        <v>39.428273903439568</v>
      </c>
      <c r="G45" s="7">
        <f t="shared" si="4"/>
        <v>85.402500000000003</v>
      </c>
      <c r="H45" s="7">
        <f t="shared" si="5"/>
        <v>52.636689356435646</v>
      </c>
      <c r="I45" s="9"/>
      <c r="J45" s="5"/>
      <c r="L45" s="4"/>
      <c r="M45" s="4"/>
      <c r="N45" s="4"/>
    </row>
    <row r="46" spans="1:14" s="3" customFormat="1" ht="12.75" customHeight="1">
      <c r="A46">
        <v>75.328125</v>
      </c>
      <c r="B46">
        <v>594.20000000000005</v>
      </c>
      <c r="C46">
        <v>543</v>
      </c>
      <c r="D46">
        <v>3310</v>
      </c>
      <c r="E46">
        <v>111.2</v>
      </c>
      <c r="F46" s="8">
        <f t="shared" si="3"/>
        <v>38.715893552119489</v>
      </c>
      <c r="G46" s="7">
        <f t="shared" si="4"/>
        <v>82.01</v>
      </c>
      <c r="H46" s="7">
        <f t="shared" si="5"/>
        <v>51.685662604722019</v>
      </c>
      <c r="I46" s="9"/>
      <c r="J46" s="5"/>
      <c r="L46" s="4"/>
      <c r="M46" s="4"/>
      <c r="N46" s="4"/>
    </row>
    <row r="47" spans="1:14" s="3" customFormat="1" ht="12.75" customHeight="1">
      <c r="A47">
        <v>75.03125</v>
      </c>
      <c r="B47">
        <v>577.4</v>
      </c>
      <c r="C47">
        <v>531.1</v>
      </c>
      <c r="D47">
        <v>3385</v>
      </c>
      <c r="E47">
        <v>106.8</v>
      </c>
      <c r="F47" s="8">
        <f t="shared" si="3"/>
        <v>38.026506784474599</v>
      </c>
      <c r="G47" s="7">
        <f t="shared" si="4"/>
        <v>78.765000000000001</v>
      </c>
      <c r="H47" s="7">
        <f t="shared" si="5"/>
        <v>50.765332254379288</v>
      </c>
      <c r="I47" s="9"/>
      <c r="J47" s="5"/>
      <c r="L47" s="4"/>
      <c r="M47" s="4"/>
      <c r="N47" s="4"/>
    </row>
    <row r="48" spans="1:14" s="3" customFormat="1" ht="12.75" customHeight="1">
      <c r="A48">
        <v>74.875</v>
      </c>
      <c r="B48">
        <v>569.6</v>
      </c>
      <c r="C48">
        <v>520.9</v>
      </c>
      <c r="D48">
        <v>3456</v>
      </c>
      <c r="E48">
        <v>102.2</v>
      </c>
      <c r="F48" s="8">
        <f t="shared" si="3"/>
        <v>37.151909119596091</v>
      </c>
      <c r="G48" s="7">
        <f t="shared" si="4"/>
        <v>75.372500000000002</v>
      </c>
      <c r="H48" s="7">
        <f t="shared" si="5"/>
        <v>49.597745620715919</v>
      </c>
      <c r="I48" s="9"/>
      <c r="J48" s="5"/>
      <c r="L48" s="4"/>
      <c r="M48" s="4"/>
      <c r="N48" s="4"/>
    </row>
    <row r="49" spans="1:14" s="3" customFormat="1" ht="12.75" customHeight="1">
      <c r="A49">
        <v>75.1875</v>
      </c>
      <c r="B49">
        <v>557.1</v>
      </c>
      <c r="C49">
        <v>518.5</v>
      </c>
      <c r="D49">
        <v>3529</v>
      </c>
      <c r="E49">
        <v>98.8</v>
      </c>
      <c r="F49" s="8">
        <f t="shared" si="3"/>
        <v>36.674576627747975</v>
      </c>
      <c r="G49" s="7">
        <f t="shared" si="4"/>
        <v>72.865000000000009</v>
      </c>
      <c r="H49" s="7">
        <f t="shared" si="5"/>
        <v>48.960507425742577</v>
      </c>
      <c r="I49" s="9"/>
      <c r="J49" s="5"/>
      <c r="L49" s="4"/>
      <c r="M49" s="4"/>
      <c r="N49" s="4"/>
    </row>
    <row r="50" spans="1:14" s="3" customFormat="1" ht="12.75" customHeight="1">
      <c r="A50">
        <v>75.328125</v>
      </c>
      <c r="B50">
        <v>543.79999999999995</v>
      </c>
      <c r="C50">
        <v>511.4</v>
      </c>
      <c r="D50">
        <v>3608</v>
      </c>
      <c r="E50">
        <v>95.4</v>
      </c>
      <c r="F50" s="8">
        <f t="shared" si="3"/>
        <v>36.205238245503317</v>
      </c>
      <c r="G50" s="7">
        <f t="shared" si="4"/>
        <v>70.357500000000002</v>
      </c>
      <c r="H50" s="7">
        <f t="shared" si="5"/>
        <v>48.333941355674028</v>
      </c>
      <c r="I50" s="9"/>
      <c r="J50" s="5"/>
      <c r="L50" s="4"/>
      <c r="M50" s="4"/>
      <c r="N50" s="4"/>
    </row>
    <row r="51" spans="1:14" s="3" customFormat="1" ht="12.75" customHeight="1">
      <c r="A51">
        <v>75.1875</v>
      </c>
      <c r="B51">
        <v>537.9</v>
      </c>
      <c r="C51">
        <v>492.3</v>
      </c>
      <c r="D51">
        <v>3680</v>
      </c>
      <c r="E51">
        <v>92</v>
      </c>
      <c r="F51" s="8">
        <f t="shared" si="3"/>
        <v>35.61165457031661</v>
      </c>
      <c r="G51" s="7">
        <f t="shared" si="4"/>
        <v>67.850000000000009</v>
      </c>
      <c r="H51" s="7">
        <f t="shared" si="5"/>
        <v>47.541507996953548</v>
      </c>
      <c r="I51" s="9"/>
      <c r="J51" s="5"/>
      <c r="L51" s="4"/>
      <c r="M51" s="4"/>
      <c r="N51" s="4"/>
    </row>
    <row r="52" spans="1:14" s="3" customFormat="1" ht="12.75" customHeight="1">
      <c r="A52">
        <v>75.03125</v>
      </c>
      <c r="B52">
        <v>521.6</v>
      </c>
      <c r="C52">
        <v>481.6</v>
      </c>
      <c r="D52">
        <v>3763</v>
      </c>
      <c r="E52">
        <v>87.4</v>
      </c>
      <c r="F52" s="8">
        <f t="shared" si="3"/>
        <v>34.594109603450093</v>
      </c>
      <c r="G52" s="7">
        <f t="shared" si="4"/>
        <v>64.45750000000001</v>
      </c>
      <c r="H52" s="7">
        <f t="shared" si="5"/>
        <v>46.18308691926886</v>
      </c>
      <c r="I52" s="9"/>
      <c r="J52" s="5"/>
      <c r="L52" s="4"/>
      <c r="M52" s="4"/>
      <c r="N52" s="4"/>
    </row>
    <row r="53" spans="1:14" s="3" customFormat="1" ht="12.75" customHeight="1">
      <c r="A53">
        <v>75.484375</v>
      </c>
      <c r="B53">
        <v>507.9</v>
      </c>
      <c r="C53">
        <v>475.4</v>
      </c>
      <c r="D53">
        <v>3843</v>
      </c>
      <c r="E53">
        <v>83</v>
      </c>
      <c r="F53" s="8">
        <f t="shared" si="3"/>
        <v>33.550962448721997</v>
      </c>
      <c r="G53" s="7">
        <f t="shared" si="4"/>
        <v>61.212500000000006</v>
      </c>
      <c r="H53" s="7">
        <f t="shared" si="5"/>
        <v>44.790486957349586</v>
      </c>
      <c r="I53" s="9"/>
      <c r="J53" s="5"/>
      <c r="L53" s="4"/>
      <c r="M53" s="4"/>
      <c r="N53" s="4"/>
    </row>
    <row r="54" spans="1:14" s="3" customFormat="1" ht="12.75" customHeight="1">
      <c r="A54">
        <v>75.625</v>
      </c>
      <c r="B54">
        <v>505.6</v>
      </c>
      <c r="C54">
        <v>465.5</v>
      </c>
      <c r="D54">
        <v>3913</v>
      </c>
      <c r="E54">
        <v>79.599999999999994</v>
      </c>
      <c r="F54" s="8">
        <f t="shared" si="3"/>
        <v>32.762680130430205</v>
      </c>
      <c r="G54" s="7">
        <f t="shared" si="4"/>
        <v>58.704999999999998</v>
      </c>
      <c r="H54" s="7">
        <f t="shared" si="5"/>
        <v>43.738131188118807</v>
      </c>
      <c r="I54" s="9"/>
      <c r="J54" s="5"/>
      <c r="L54" s="4"/>
      <c r="M54" s="4"/>
      <c r="N54" s="4"/>
    </row>
    <row r="55" spans="1:14" s="3" customFormat="1" ht="12.75" customHeight="1">
      <c r="A55">
        <v>75.1875</v>
      </c>
      <c r="B55">
        <v>497.8</v>
      </c>
      <c r="C55">
        <v>459.1</v>
      </c>
      <c r="D55">
        <v>3992</v>
      </c>
      <c r="E55">
        <v>77.2</v>
      </c>
      <c r="F55" s="8">
        <f t="shared" si="3"/>
        <v>32.416366887556542</v>
      </c>
      <c r="G55" s="7">
        <f t="shared" si="4"/>
        <v>56.935000000000002</v>
      </c>
      <c r="H55" s="7">
        <f t="shared" si="5"/>
        <v>43.275803503427269</v>
      </c>
      <c r="I55" s="9"/>
      <c r="J55" s="5"/>
      <c r="L55" s="4"/>
      <c r="M55" s="4"/>
      <c r="N55" s="4"/>
    </row>
    <row r="56" spans="1:14" s="3" customFormat="1" ht="12.75" customHeight="1">
      <c r="A56">
        <v>75.03125</v>
      </c>
      <c r="B56">
        <v>482.2</v>
      </c>
      <c r="C56">
        <v>440.6</v>
      </c>
      <c r="D56">
        <v>4078</v>
      </c>
      <c r="E56">
        <v>73.8</v>
      </c>
      <c r="F56" s="8">
        <f t="shared" si="3"/>
        <v>31.656295361312715</v>
      </c>
      <c r="G56" s="7">
        <f t="shared" si="4"/>
        <v>54.427500000000002</v>
      </c>
      <c r="H56" s="7">
        <f t="shared" si="5"/>
        <v>42.261109101294743</v>
      </c>
      <c r="I56" s="9"/>
      <c r="J56" s="5"/>
      <c r="L56" s="4"/>
      <c r="M56" s="4"/>
      <c r="N56" s="4"/>
    </row>
    <row r="57" spans="1:14" s="3" customFormat="1" ht="12.75" customHeight="1">
      <c r="A57">
        <v>75.1875</v>
      </c>
      <c r="B57">
        <v>476.1</v>
      </c>
      <c r="C57">
        <v>434.6</v>
      </c>
      <c r="D57">
        <v>4146</v>
      </c>
      <c r="E57">
        <v>70.400000000000006</v>
      </c>
      <c r="F57" s="8">
        <f t="shared" si="3"/>
        <v>30.701420006311142</v>
      </c>
      <c r="G57" s="7">
        <f t="shared" si="4"/>
        <v>51.920000000000009</v>
      </c>
      <c r="H57" s="7">
        <f t="shared" si="5"/>
        <v>40.986351865955832</v>
      </c>
      <c r="I57" s="9"/>
      <c r="J57" s="5"/>
      <c r="L57" s="4"/>
      <c r="M57" s="4"/>
      <c r="N57" s="4"/>
    </row>
    <row r="58" spans="1:14" s="3" customFormat="1" ht="12.75" customHeight="1">
      <c r="A58">
        <v>75.328125</v>
      </c>
      <c r="B58">
        <v>464.8</v>
      </c>
      <c r="C58">
        <v>421.1</v>
      </c>
      <c r="D58">
        <v>4232</v>
      </c>
      <c r="E58">
        <v>68.2</v>
      </c>
      <c r="F58" s="8">
        <f t="shared" si="3"/>
        <v>30.358935521194912</v>
      </c>
      <c r="G58" s="7">
        <f t="shared" si="4"/>
        <v>50.297500000000007</v>
      </c>
      <c r="H58" s="7">
        <f t="shared" si="5"/>
        <v>40.529135567402896</v>
      </c>
      <c r="I58" s="9"/>
      <c r="J58" s="5"/>
      <c r="L58" s="4"/>
      <c r="M58" s="4"/>
      <c r="N58" s="4"/>
    </row>
    <row r="59" spans="1:14" s="3" customFormat="1" ht="12.75" customHeight="1">
      <c r="A59">
        <v>75.9375</v>
      </c>
      <c r="B59">
        <v>457.7</v>
      </c>
      <c r="C59">
        <v>420.4</v>
      </c>
      <c r="D59">
        <v>4310</v>
      </c>
      <c r="E59">
        <v>66</v>
      </c>
      <c r="F59" s="8">
        <f t="shared" si="3"/>
        <v>29.921110760492269</v>
      </c>
      <c r="G59" s="7">
        <f t="shared" si="4"/>
        <v>48.675000000000004</v>
      </c>
      <c r="H59" s="7">
        <f t="shared" si="5"/>
        <v>39.944640137090637</v>
      </c>
      <c r="I59" s="9"/>
      <c r="J59" s="5"/>
      <c r="L59" s="4"/>
      <c r="M59" s="4"/>
      <c r="N59" s="4"/>
    </row>
    <row r="60" spans="1:14" s="3" customFormat="1" ht="12.75" customHeight="1">
      <c r="A60">
        <v>76.078125</v>
      </c>
      <c r="B60">
        <v>453.2</v>
      </c>
      <c r="C60">
        <v>420.6</v>
      </c>
      <c r="D60">
        <v>4387</v>
      </c>
      <c r="E60">
        <v>62.6</v>
      </c>
      <c r="F60" s="8">
        <f t="shared" si="3"/>
        <v>28.886736089197434</v>
      </c>
      <c r="G60" s="7">
        <f t="shared" si="4"/>
        <v>46.167500000000004</v>
      </c>
      <c r="H60" s="7">
        <f t="shared" si="5"/>
        <v>38.563751428027423</v>
      </c>
      <c r="I60" s="9"/>
      <c r="J60" s="5"/>
      <c r="L60" s="4"/>
      <c r="M60" s="4"/>
      <c r="N60" s="4"/>
    </row>
    <row r="61" spans="1:14" s="3" customFormat="1" ht="12.75" customHeight="1">
      <c r="A61">
        <v>75.78125</v>
      </c>
      <c r="B61">
        <v>437.6</v>
      </c>
      <c r="C61">
        <v>415.7</v>
      </c>
      <c r="D61">
        <v>4467</v>
      </c>
      <c r="E61">
        <v>60.2</v>
      </c>
      <c r="F61" s="8">
        <f t="shared" si="3"/>
        <v>28.285831492584414</v>
      </c>
      <c r="G61" s="7">
        <f t="shared" si="4"/>
        <v>44.397500000000008</v>
      </c>
      <c r="H61" s="7">
        <f t="shared" si="5"/>
        <v>37.761544649657282</v>
      </c>
      <c r="I61" s="9"/>
      <c r="J61" s="5"/>
      <c r="L61" s="4"/>
      <c r="M61" s="4"/>
      <c r="N61" s="4"/>
    </row>
    <row r="62" spans="1:14" s="3" customFormat="1" ht="12.75" customHeight="1">
      <c r="A62">
        <v>76.6875</v>
      </c>
      <c r="B62">
        <v>432.5</v>
      </c>
      <c r="C62">
        <v>406.5</v>
      </c>
      <c r="D62">
        <v>4545</v>
      </c>
      <c r="E62">
        <v>58</v>
      </c>
      <c r="F62" s="8">
        <f t="shared" si="3"/>
        <v>27.727989902177342</v>
      </c>
      <c r="G62" s="7">
        <f t="shared" si="4"/>
        <v>42.775000000000006</v>
      </c>
      <c r="H62" s="7">
        <f t="shared" si="5"/>
        <v>37.016826923076927</v>
      </c>
      <c r="I62" s="9"/>
      <c r="J62" s="5"/>
      <c r="L62" s="4"/>
      <c r="M62" s="4"/>
      <c r="N62" s="4"/>
    </row>
    <row r="63" spans="1:14" s="3" customFormat="1" ht="12.75" customHeight="1">
      <c r="A63">
        <v>75.484375</v>
      </c>
      <c r="B63">
        <v>421.4</v>
      </c>
      <c r="C63">
        <v>398.4</v>
      </c>
      <c r="D63">
        <v>4629</v>
      </c>
      <c r="E63">
        <v>55.8</v>
      </c>
      <c r="F63" s="8">
        <f t="shared" si="3"/>
        <v>27.169264752287788</v>
      </c>
      <c r="G63" s="7">
        <f t="shared" si="4"/>
        <v>41.152500000000003</v>
      </c>
      <c r="H63" s="7">
        <f t="shared" si="5"/>
        <v>36.270929645849201</v>
      </c>
      <c r="I63" s="9"/>
      <c r="J63" s="5"/>
      <c r="L63" s="4"/>
      <c r="M63" s="4"/>
      <c r="N63" s="4"/>
    </row>
    <row r="64" spans="1:14" s="3" customFormat="1" ht="12.75" customHeight="1">
      <c r="A64">
        <v>75.78125</v>
      </c>
      <c r="B64">
        <v>409.7</v>
      </c>
      <c r="C64">
        <v>393.3</v>
      </c>
      <c r="D64">
        <v>4712</v>
      </c>
      <c r="E64">
        <v>53.4</v>
      </c>
      <c r="F64" s="8">
        <f t="shared" si="3"/>
        <v>26.466898075102556</v>
      </c>
      <c r="G64" s="7">
        <f t="shared" si="4"/>
        <v>39.3825</v>
      </c>
      <c r="H64" s="7">
        <f t="shared" si="5"/>
        <v>35.333271134805784</v>
      </c>
      <c r="I64" s="9"/>
      <c r="J64" s="5"/>
      <c r="L64" s="4"/>
      <c r="M64" s="4"/>
      <c r="N64" s="4"/>
    </row>
    <row r="65" spans="1:14" s="3" customFormat="1" ht="12.75" customHeight="1">
      <c r="A65">
        <v>75.1875</v>
      </c>
      <c r="B65">
        <v>402.3</v>
      </c>
      <c r="C65">
        <v>376.8</v>
      </c>
      <c r="D65">
        <v>4789</v>
      </c>
      <c r="E65">
        <v>51.2</v>
      </c>
      <c r="F65" s="8">
        <f t="shared" ref="F65:F116" si="6">(D65*E65)/9507</f>
        <v>25.791185442305672</v>
      </c>
      <c r="G65" s="7">
        <f t="shared" ref="G65:G116" si="7">SUM(E65*0.7375)</f>
        <v>37.760000000000005</v>
      </c>
      <c r="H65" s="7">
        <f t="shared" ref="H65:H116" si="8">SUM(D65*G65)/5252</f>
        <v>34.431195734958116</v>
      </c>
      <c r="I65" s="9"/>
      <c r="J65" s="5"/>
      <c r="L65" s="4"/>
      <c r="M65" s="4"/>
      <c r="N65" s="4"/>
    </row>
    <row r="66" spans="1:14" s="3" customFormat="1" ht="12.75" customHeight="1">
      <c r="A66">
        <v>75.625</v>
      </c>
      <c r="B66">
        <v>397.4</v>
      </c>
      <c r="C66">
        <v>374</v>
      </c>
      <c r="D66">
        <v>4875</v>
      </c>
      <c r="E66">
        <v>49</v>
      </c>
      <c r="F66" s="8">
        <f t="shared" si="6"/>
        <v>25.12622278321237</v>
      </c>
      <c r="G66" s="7">
        <f t="shared" si="7"/>
        <v>36.137500000000003</v>
      </c>
      <c r="H66" s="7">
        <f t="shared" si="8"/>
        <v>33.543471534653463</v>
      </c>
      <c r="I66" s="9"/>
      <c r="J66" s="5"/>
      <c r="L66" s="4"/>
      <c r="M66" s="4"/>
      <c r="N66" s="4"/>
    </row>
    <row r="67" spans="1:14" s="3" customFormat="1" ht="12.75" customHeight="1">
      <c r="A67">
        <v>76.234375</v>
      </c>
      <c r="B67">
        <v>394.4</v>
      </c>
      <c r="C67">
        <v>367.4</v>
      </c>
      <c r="D67">
        <v>4951</v>
      </c>
      <c r="E67">
        <v>47.8</v>
      </c>
      <c r="F67" s="8">
        <f t="shared" si="6"/>
        <v>24.893005154096979</v>
      </c>
      <c r="G67" s="7">
        <f t="shared" si="7"/>
        <v>35.252499999999998</v>
      </c>
      <c r="H67" s="7">
        <f t="shared" si="8"/>
        <v>33.232126332825594</v>
      </c>
      <c r="I67" s="9"/>
      <c r="J67" s="5"/>
      <c r="L67" s="4"/>
      <c r="M67" s="4"/>
      <c r="N67" s="4"/>
    </row>
    <row r="68" spans="1:14" s="3" customFormat="1" ht="12.75" customHeight="1">
      <c r="A68">
        <v>75.484375</v>
      </c>
      <c r="B68">
        <v>388.5</v>
      </c>
      <c r="C68">
        <v>361.6</v>
      </c>
      <c r="D68">
        <v>5038</v>
      </c>
      <c r="E68">
        <v>45.6</v>
      </c>
      <c r="F68" s="8">
        <f t="shared" si="6"/>
        <v>24.164594509308934</v>
      </c>
      <c r="G68" s="7">
        <f t="shared" si="7"/>
        <v>33.630000000000003</v>
      </c>
      <c r="H68" s="7">
        <f t="shared" si="8"/>
        <v>32.259699162223917</v>
      </c>
      <c r="I68" s="9"/>
      <c r="J68" s="5"/>
      <c r="L68" s="4"/>
      <c r="M68" s="4"/>
      <c r="N68" s="4"/>
    </row>
    <row r="69" spans="1:14" s="3" customFormat="1" ht="12.75" customHeight="1">
      <c r="A69">
        <v>75.03125</v>
      </c>
      <c r="B69">
        <v>378.4</v>
      </c>
      <c r="C69">
        <v>359.5</v>
      </c>
      <c r="D69">
        <v>5112</v>
      </c>
      <c r="E69">
        <v>44.4</v>
      </c>
      <c r="F69" s="8">
        <f t="shared" si="6"/>
        <v>23.874282107920479</v>
      </c>
      <c r="G69" s="7">
        <f t="shared" si="7"/>
        <v>32.744999999999997</v>
      </c>
      <c r="H69" s="7">
        <f t="shared" si="8"/>
        <v>31.872132520944398</v>
      </c>
      <c r="I69" s="9"/>
      <c r="J69" s="5"/>
      <c r="L69" s="4"/>
      <c r="M69" s="4"/>
      <c r="N69" s="4"/>
    </row>
    <row r="70" spans="1:14" s="3" customFormat="1" ht="12.75" customHeight="1">
      <c r="A70">
        <v>75.03125</v>
      </c>
      <c r="B70">
        <v>372.3</v>
      </c>
      <c r="C70">
        <v>350.2</v>
      </c>
      <c r="D70">
        <v>5184</v>
      </c>
      <c r="E70">
        <v>42.2</v>
      </c>
      <c r="F70" s="8">
        <f t="shared" si="6"/>
        <v>23.010918270747872</v>
      </c>
      <c r="G70" s="7">
        <f t="shared" si="7"/>
        <v>31.122500000000002</v>
      </c>
      <c r="H70" s="7">
        <f t="shared" si="8"/>
        <v>30.719543031226202</v>
      </c>
      <c r="I70" s="9"/>
      <c r="J70" s="5"/>
      <c r="L70" s="4"/>
      <c r="M70" s="4"/>
      <c r="N70" s="4"/>
    </row>
    <row r="71" spans="1:14" s="3" customFormat="1" ht="12.75" customHeight="1">
      <c r="A71">
        <v>75.625</v>
      </c>
      <c r="B71">
        <v>363.6</v>
      </c>
      <c r="C71">
        <v>352</v>
      </c>
      <c r="D71">
        <v>5257</v>
      </c>
      <c r="E71">
        <v>41</v>
      </c>
      <c r="F71" s="8">
        <f t="shared" si="6"/>
        <v>22.67140002103713</v>
      </c>
      <c r="G71" s="7">
        <f t="shared" si="7"/>
        <v>30.237500000000001</v>
      </c>
      <c r="H71" s="7">
        <f t="shared" si="8"/>
        <v>30.266286652703734</v>
      </c>
      <c r="I71" s="9"/>
      <c r="J71" s="5"/>
      <c r="L71" s="4"/>
      <c r="M71" s="4"/>
      <c r="N71" s="4"/>
    </row>
    <row r="72" spans="1:14" s="3" customFormat="1" ht="12.75" customHeight="1">
      <c r="A72">
        <v>76.390625</v>
      </c>
      <c r="B72">
        <v>355.7</v>
      </c>
      <c r="C72">
        <v>345.1</v>
      </c>
      <c r="D72">
        <v>5353</v>
      </c>
      <c r="E72">
        <v>39.799999999999997</v>
      </c>
      <c r="F72" s="8">
        <f t="shared" si="6"/>
        <v>22.409740191437887</v>
      </c>
      <c r="G72" s="7">
        <f t="shared" si="7"/>
        <v>29.352499999999999</v>
      </c>
      <c r="H72" s="7">
        <f t="shared" si="8"/>
        <v>29.916971153846152</v>
      </c>
      <c r="I72" s="9"/>
      <c r="J72" s="5"/>
      <c r="L72" s="4"/>
      <c r="M72" s="4"/>
      <c r="N72" s="4"/>
    </row>
    <row r="73" spans="1:14" s="3" customFormat="1" ht="12.75" customHeight="1">
      <c r="A73">
        <v>74.875</v>
      </c>
      <c r="B73">
        <v>349.8</v>
      </c>
      <c r="C73">
        <v>328.7</v>
      </c>
      <c r="D73">
        <v>5512</v>
      </c>
      <c r="E73">
        <v>37.6</v>
      </c>
      <c r="F73" s="8">
        <f t="shared" si="6"/>
        <v>21.799852740086255</v>
      </c>
      <c r="G73" s="7">
        <f t="shared" si="7"/>
        <v>27.730000000000004</v>
      </c>
      <c r="H73" s="7">
        <f t="shared" si="8"/>
        <v>29.102772277227725</v>
      </c>
      <c r="I73" s="9"/>
      <c r="J73" s="5"/>
      <c r="L73" s="4"/>
      <c r="M73" s="4"/>
      <c r="N73" s="4"/>
    </row>
    <row r="74" spans="1:14" s="3" customFormat="1" ht="12.75" customHeight="1">
      <c r="A74">
        <v>75.03125</v>
      </c>
      <c r="B74">
        <v>343.3</v>
      </c>
      <c r="C74">
        <v>321.89999999999998</v>
      </c>
      <c r="D74">
        <v>5586</v>
      </c>
      <c r="E74">
        <v>35.4</v>
      </c>
      <c r="F74" s="8">
        <f t="shared" si="6"/>
        <v>20.799873777216789</v>
      </c>
      <c r="G74" s="7">
        <f t="shared" si="7"/>
        <v>26.107500000000002</v>
      </c>
      <c r="H74" s="7">
        <f t="shared" si="8"/>
        <v>27.767801789794362</v>
      </c>
      <c r="I74" s="9"/>
      <c r="J74" s="5"/>
      <c r="L74" s="4"/>
      <c r="M74" s="4"/>
      <c r="N74" s="4"/>
    </row>
    <row r="75" spans="1:14" s="3" customFormat="1" ht="12.75" customHeight="1">
      <c r="A75">
        <v>75.55</v>
      </c>
      <c r="B75">
        <v>330.7</v>
      </c>
      <c r="C75">
        <v>321.39999999999998</v>
      </c>
      <c r="D75">
        <v>5670</v>
      </c>
      <c r="E75">
        <v>34.200000000000003</v>
      </c>
      <c r="F75" s="8">
        <f t="shared" si="6"/>
        <v>20.396970653202906</v>
      </c>
      <c r="G75" s="7">
        <f t="shared" si="7"/>
        <v>25.222500000000004</v>
      </c>
      <c r="H75" s="7">
        <f t="shared" si="8"/>
        <v>27.229926694592539</v>
      </c>
      <c r="I75" s="9"/>
      <c r="J75" s="5"/>
      <c r="L75" s="4"/>
      <c r="M75" s="4"/>
      <c r="N75" s="4"/>
    </row>
    <row r="76" spans="1:14" s="3" customFormat="1" ht="12.75" customHeight="1">
      <c r="A76">
        <v>75.625</v>
      </c>
      <c r="B76">
        <v>327.9</v>
      </c>
      <c r="C76">
        <v>311.10000000000002</v>
      </c>
      <c r="D76">
        <v>5759</v>
      </c>
      <c r="E76">
        <v>33</v>
      </c>
      <c r="F76" s="8">
        <f t="shared" si="6"/>
        <v>19.990217734301041</v>
      </c>
      <c r="G76" s="7">
        <f t="shared" si="7"/>
        <v>24.337500000000002</v>
      </c>
      <c r="H76" s="7">
        <f t="shared" si="8"/>
        <v>26.686912128712873</v>
      </c>
      <c r="I76" s="9"/>
      <c r="J76" s="5"/>
      <c r="L76" s="4"/>
      <c r="M76" s="4"/>
      <c r="N76" s="4"/>
    </row>
    <row r="77" spans="1:14" s="3" customFormat="1" ht="12.75" customHeight="1">
      <c r="A77">
        <v>74.28125</v>
      </c>
      <c r="B77">
        <v>325.89999999999998</v>
      </c>
      <c r="C77">
        <v>317.89999999999998</v>
      </c>
      <c r="D77">
        <v>5823</v>
      </c>
      <c r="E77">
        <v>32</v>
      </c>
      <c r="F77" s="8">
        <f t="shared" si="6"/>
        <v>19.599873777216789</v>
      </c>
      <c r="G77" s="7">
        <f t="shared" si="7"/>
        <v>23.6</v>
      </c>
      <c r="H77" s="7">
        <f t="shared" si="8"/>
        <v>26.16580350342727</v>
      </c>
      <c r="I77" s="9"/>
      <c r="J77" s="5"/>
      <c r="L77" s="4"/>
      <c r="M77" s="4"/>
      <c r="N77" s="4"/>
    </row>
    <row r="78" spans="1:14" s="3" customFormat="1" ht="12.75" customHeight="1">
      <c r="A78">
        <v>74.578125</v>
      </c>
      <c r="B78">
        <v>316.3</v>
      </c>
      <c r="C78">
        <v>301.3</v>
      </c>
      <c r="D78">
        <v>5990</v>
      </c>
      <c r="E78">
        <v>30.8</v>
      </c>
      <c r="F78" s="8">
        <f t="shared" si="6"/>
        <v>19.405911433680448</v>
      </c>
      <c r="G78" s="7">
        <f t="shared" si="7"/>
        <v>22.715000000000003</v>
      </c>
      <c r="H78" s="7">
        <f t="shared" si="8"/>
        <v>25.9068640517898</v>
      </c>
      <c r="I78" s="9"/>
      <c r="J78" s="5"/>
      <c r="L78" s="4"/>
      <c r="M78" s="4"/>
      <c r="N78" s="4"/>
    </row>
    <row r="79" spans="1:14" s="3" customFormat="1" ht="12.75" customHeight="1">
      <c r="A79">
        <v>75.328125</v>
      </c>
      <c r="B79">
        <v>310.2</v>
      </c>
      <c r="C79">
        <v>310.3</v>
      </c>
      <c r="D79">
        <v>6043</v>
      </c>
      <c r="E79">
        <v>29.6</v>
      </c>
      <c r="F79" s="8">
        <f t="shared" si="6"/>
        <v>18.814852214157991</v>
      </c>
      <c r="G79" s="7">
        <f t="shared" si="7"/>
        <v>21.830000000000002</v>
      </c>
      <c r="H79" s="7">
        <f t="shared" si="8"/>
        <v>25.117800837776088</v>
      </c>
      <c r="I79" s="9"/>
      <c r="J79" s="5"/>
      <c r="L79" s="4"/>
      <c r="M79" s="4"/>
      <c r="N79" s="4"/>
    </row>
    <row r="80" spans="1:14" s="3" customFormat="1" ht="12.75" customHeight="1">
      <c r="A80">
        <v>75.3125</v>
      </c>
      <c r="B80">
        <v>303.5</v>
      </c>
      <c r="C80">
        <v>287.60000000000002</v>
      </c>
      <c r="D80">
        <v>6161</v>
      </c>
      <c r="E80">
        <v>28.6</v>
      </c>
      <c r="F80" s="8">
        <f t="shared" si="6"/>
        <v>18.534195855685287</v>
      </c>
      <c r="G80" s="7">
        <f t="shared" si="7"/>
        <v>21.092500000000001</v>
      </c>
      <c r="H80" s="7">
        <f t="shared" si="8"/>
        <v>24.743124999999999</v>
      </c>
      <c r="I80" s="9"/>
      <c r="J80" s="5"/>
      <c r="L80" s="4"/>
      <c r="M80" s="4"/>
      <c r="N80" s="4"/>
    </row>
    <row r="81" spans="1:14" s="3" customFormat="1" ht="12.75" customHeight="1">
      <c r="A81">
        <v>74.125</v>
      </c>
      <c r="B81">
        <v>299.5</v>
      </c>
      <c r="C81">
        <v>302.7</v>
      </c>
      <c r="D81">
        <v>6206</v>
      </c>
      <c r="E81">
        <v>27.4</v>
      </c>
      <c r="F81" s="8">
        <f t="shared" si="6"/>
        <v>17.886231198064582</v>
      </c>
      <c r="G81" s="7">
        <f t="shared" si="7"/>
        <v>20.2075</v>
      </c>
      <c r="H81" s="7">
        <f t="shared" si="8"/>
        <v>23.878093107387659</v>
      </c>
      <c r="I81" s="9"/>
      <c r="J81" s="5"/>
      <c r="L81" s="4"/>
      <c r="M81" s="4"/>
      <c r="N81" s="4"/>
    </row>
    <row r="82" spans="1:14" s="3" customFormat="1" ht="12.75" customHeight="1">
      <c r="A82">
        <v>75.1875</v>
      </c>
      <c r="B82">
        <v>295.2</v>
      </c>
      <c r="C82">
        <v>284.7</v>
      </c>
      <c r="D82">
        <v>6331</v>
      </c>
      <c r="E82">
        <v>26.2</v>
      </c>
      <c r="F82" s="8">
        <f t="shared" si="6"/>
        <v>17.447375617965708</v>
      </c>
      <c r="G82" s="7">
        <f t="shared" si="7"/>
        <v>19.322500000000002</v>
      </c>
      <c r="H82" s="7">
        <f t="shared" si="8"/>
        <v>23.292221534653468</v>
      </c>
      <c r="I82" s="9"/>
      <c r="J82" s="5"/>
      <c r="L82" s="4"/>
      <c r="M82" s="4"/>
      <c r="N82" s="4"/>
    </row>
    <row r="83" spans="1:14" s="3" customFormat="1" ht="12.75" customHeight="1">
      <c r="A83">
        <v>74.421875</v>
      </c>
      <c r="B83">
        <v>294</v>
      </c>
      <c r="C83">
        <v>293.39999999999998</v>
      </c>
      <c r="D83">
        <v>6374</v>
      </c>
      <c r="E83">
        <v>25.2</v>
      </c>
      <c r="F83" s="8">
        <f t="shared" si="6"/>
        <v>16.895424424108551</v>
      </c>
      <c r="G83" s="7">
        <f t="shared" si="7"/>
        <v>18.585000000000001</v>
      </c>
      <c r="H83" s="7">
        <f t="shared" si="8"/>
        <v>22.555367479055601</v>
      </c>
      <c r="I83" s="9"/>
      <c r="J83" s="5"/>
      <c r="L83" s="4"/>
      <c r="M83" s="4"/>
      <c r="N83" s="4"/>
    </row>
    <row r="84" spans="1:14" s="3" customFormat="1" ht="12.75" customHeight="1">
      <c r="A84">
        <v>75.328125</v>
      </c>
      <c r="B84">
        <v>285.8</v>
      </c>
      <c r="C84">
        <v>280.8</v>
      </c>
      <c r="D84">
        <v>6535</v>
      </c>
      <c r="E84">
        <v>24</v>
      </c>
      <c r="F84" s="8">
        <f t="shared" si="6"/>
        <v>16.497317765856739</v>
      </c>
      <c r="G84" s="7">
        <f t="shared" si="7"/>
        <v>17.700000000000003</v>
      </c>
      <c r="H84" s="7">
        <f t="shared" si="8"/>
        <v>22.023895658796651</v>
      </c>
      <c r="I84" s="9"/>
      <c r="J84" s="5"/>
      <c r="L84" s="4"/>
      <c r="M84" s="4"/>
      <c r="N84" s="4"/>
    </row>
    <row r="85" spans="1:14" s="3" customFormat="1" ht="12.75" customHeight="1">
      <c r="A85">
        <v>74.900000000000006</v>
      </c>
      <c r="B85">
        <v>283.2</v>
      </c>
      <c r="C85">
        <v>264.39999999999998</v>
      </c>
      <c r="D85">
        <v>6644</v>
      </c>
      <c r="E85">
        <v>22.8</v>
      </c>
      <c r="F85" s="8">
        <f t="shared" si="6"/>
        <v>15.933859261596719</v>
      </c>
      <c r="G85" s="7">
        <f t="shared" si="7"/>
        <v>16.815000000000001</v>
      </c>
      <c r="H85" s="7">
        <f t="shared" si="8"/>
        <v>21.27167936024372</v>
      </c>
      <c r="I85" s="9"/>
      <c r="J85" s="5"/>
      <c r="L85" s="4"/>
      <c r="M85" s="4"/>
      <c r="N85" s="4"/>
    </row>
    <row r="86" spans="1:14" s="3" customFormat="1" ht="12.75" customHeight="1">
      <c r="A86">
        <v>76.828125</v>
      </c>
      <c r="B86">
        <v>281.5</v>
      </c>
      <c r="C86">
        <v>265.10000000000002</v>
      </c>
      <c r="D86">
        <v>6729</v>
      </c>
      <c r="E86">
        <v>21.8</v>
      </c>
      <c r="F86" s="8">
        <f t="shared" si="6"/>
        <v>15.429914799621333</v>
      </c>
      <c r="G86" s="7">
        <f t="shared" si="7"/>
        <v>16.077500000000001</v>
      </c>
      <c r="H86" s="7">
        <f t="shared" si="8"/>
        <v>20.598914223153084</v>
      </c>
      <c r="I86" s="9"/>
      <c r="J86" s="5"/>
      <c r="L86" s="4"/>
      <c r="M86" s="4"/>
      <c r="N86" s="4"/>
    </row>
    <row r="87" spans="1:14" s="3" customFormat="1" ht="12.75" customHeight="1">
      <c r="A87">
        <v>76.828125</v>
      </c>
      <c r="B87">
        <v>278.2</v>
      </c>
      <c r="C87">
        <v>258.89999999999998</v>
      </c>
      <c r="D87">
        <v>6894</v>
      </c>
      <c r="E87">
        <v>20.6</v>
      </c>
      <c r="F87" s="8">
        <f t="shared" si="6"/>
        <v>14.938087724834334</v>
      </c>
      <c r="G87" s="7">
        <f t="shared" si="7"/>
        <v>15.192500000000003</v>
      </c>
      <c r="H87" s="7">
        <f t="shared" si="8"/>
        <v>19.94232578065499</v>
      </c>
      <c r="I87" s="9"/>
      <c r="J87" s="5"/>
      <c r="L87" s="4"/>
      <c r="M87" s="4"/>
      <c r="N87" s="4"/>
    </row>
    <row r="88" spans="1:14" s="3" customFormat="1" ht="12.75" customHeight="1">
      <c r="A88">
        <v>76.828125</v>
      </c>
      <c r="B88">
        <v>261.89999999999998</v>
      </c>
      <c r="C88">
        <v>251.6</v>
      </c>
      <c r="D88">
        <v>7055</v>
      </c>
      <c r="E88">
        <v>19.399999999999999</v>
      </c>
      <c r="F88" s="8">
        <f t="shared" si="6"/>
        <v>14.396444724939519</v>
      </c>
      <c r="G88" s="7">
        <f t="shared" si="7"/>
        <v>14.307499999999999</v>
      </c>
      <c r="H88" s="7">
        <f t="shared" si="8"/>
        <v>19.219233149276466</v>
      </c>
      <c r="I88" s="9"/>
      <c r="J88" s="5"/>
      <c r="L88" s="4"/>
      <c r="M88" s="4"/>
      <c r="N88" s="4"/>
    </row>
    <row r="89" spans="1:14" s="3" customFormat="1" ht="12.75" customHeight="1">
      <c r="A89">
        <v>75.484375</v>
      </c>
      <c r="B89">
        <v>248.3</v>
      </c>
      <c r="C89">
        <v>239</v>
      </c>
      <c r="D89">
        <v>7307</v>
      </c>
      <c r="E89">
        <v>18.399999999999999</v>
      </c>
      <c r="F89" s="8">
        <f t="shared" si="6"/>
        <v>14.142084779636056</v>
      </c>
      <c r="G89" s="7">
        <f t="shared" si="7"/>
        <v>13.57</v>
      </c>
      <c r="H89" s="7">
        <f t="shared" si="8"/>
        <v>18.879662985529322</v>
      </c>
      <c r="I89" s="9"/>
      <c r="J89" s="5"/>
      <c r="L89" s="4"/>
      <c r="M89" s="4"/>
      <c r="N89" s="4"/>
    </row>
    <row r="90" spans="1:14" s="3" customFormat="1" ht="12.75" customHeight="1">
      <c r="A90">
        <v>74.875</v>
      </c>
      <c r="B90">
        <v>238.8</v>
      </c>
      <c r="C90">
        <v>234.5</v>
      </c>
      <c r="D90">
        <v>7503</v>
      </c>
      <c r="E90">
        <v>16</v>
      </c>
      <c r="F90" s="8">
        <f t="shared" si="6"/>
        <v>12.627327232565477</v>
      </c>
      <c r="G90" s="7">
        <f t="shared" si="7"/>
        <v>11.8</v>
      </c>
      <c r="H90" s="7">
        <f t="shared" si="8"/>
        <v>16.857463823305409</v>
      </c>
      <c r="I90" s="9"/>
      <c r="J90" s="5"/>
      <c r="L90" s="4"/>
      <c r="M90" s="4"/>
      <c r="N90" s="4"/>
    </row>
    <row r="91" spans="1:14" s="3" customFormat="1" ht="12.75" customHeight="1">
      <c r="A91">
        <v>74.875</v>
      </c>
      <c r="B91">
        <v>226.2</v>
      </c>
      <c r="C91">
        <v>225.9</v>
      </c>
      <c r="D91">
        <v>7708</v>
      </c>
      <c r="E91">
        <v>15</v>
      </c>
      <c r="F91" s="8">
        <f t="shared" si="6"/>
        <v>12.161565162511833</v>
      </c>
      <c r="G91" s="7">
        <f t="shared" si="7"/>
        <v>11.0625</v>
      </c>
      <c r="H91" s="7">
        <f t="shared" si="8"/>
        <v>16.235672124904799</v>
      </c>
      <c r="I91" s="9"/>
      <c r="J91" s="5"/>
      <c r="L91" s="4"/>
      <c r="M91" s="4"/>
      <c r="N91" s="4"/>
    </row>
    <row r="92" spans="1:14" s="3" customFormat="1" ht="12.75" customHeight="1">
      <c r="A92">
        <v>75.1875</v>
      </c>
      <c r="B92">
        <v>218.2</v>
      </c>
      <c r="C92">
        <v>234.9</v>
      </c>
      <c r="D92">
        <v>7762</v>
      </c>
      <c r="E92">
        <v>14.4</v>
      </c>
      <c r="F92" s="8">
        <f t="shared" si="6"/>
        <v>11.756894919532977</v>
      </c>
      <c r="G92" s="7">
        <f t="shared" si="7"/>
        <v>10.620000000000001</v>
      </c>
      <c r="H92" s="7">
        <f t="shared" si="8"/>
        <v>15.695437928408225</v>
      </c>
      <c r="I92" s="9"/>
      <c r="J92" s="5"/>
      <c r="L92" s="4"/>
      <c r="M92" s="4"/>
      <c r="N92" s="4"/>
    </row>
    <row r="93" spans="1:14" s="3" customFormat="1" ht="12.75" customHeight="1">
      <c r="A93">
        <v>74.578125</v>
      </c>
      <c r="B93">
        <v>213.3</v>
      </c>
      <c r="C93">
        <v>221.6</v>
      </c>
      <c r="D93">
        <v>8000</v>
      </c>
      <c r="E93">
        <v>12.6</v>
      </c>
      <c r="F93" s="8">
        <f t="shared" si="6"/>
        <v>10.602713789839067</v>
      </c>
      <c r="G93" s="7">
        <f t="shared" si="7"/>
        <v>9.2925000000000004</v>
      </c>
      <c r="H93" s="7">
        <f t="shared" si="8"/>
        <v>14.154607768469155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9">(D117*E117)/9507</f>
        <v>0</v>
      </c>
      <c r="G117" s="7">
        <f t="shared" ref="G117:G180" si="10">SUM(E117*0.7375)</f>
        <v>0</v>
      </c>
      <c r="H117" s="7">
        <f t="shared" ref="H117:H180" si="11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9"/>
        <v>0</v>
      </c>
      <c r="G118" s="7">
        <f t="shared" si="10"/>
        <v>0</v>
      </c>
      <c r="H118" s="7">
        <f t="shared" si="11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9"/>
        <v>0</v>
      </c>
      <c r="G119" s="7">
        <f t="shared" si="10"/>
        <v>0</v>
      </c>
      <c r="H119" s="7">
        <f t="shared" si="11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9"/>
        <v>0</v>
      </c>
      <c r="G120" s="7">
        <f t="shared" si="10"/>
        <v>0</v>
      </c>
      <c r="H120" s="7">
        <f t="shared" si="11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9"/>
        <v>0</v>
      </c>
      <c r="G121" s="7">
        <f t="shared" si="10"/>
        <v>0</v>
      </c>
      <c r="H121" s="7">
        <f t="shared" si="11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9"/>
        <v>0</v>
      </c>
      <c r="G122" s="7">
        <f t="shared" si="10"/>
        <v>0</v>
      </c>
      <c r="H122" s="7">
        <f t="shared" si="11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J176"/>
      <c r="L176"/>
      <c r="M176"/>
    </row>
    <row r="177" spans="1:14">
      <c r="A177" s="1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J177"/>
      <c r="L177"/>
      <c r="M177"/>
    </row>
    <row r="178" spans="1:14">
      <c r="A178" s="1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J178"/>
      <c r="L178"/>
      <c r="M178"/>
    </row>
    <row r="179" spans="1:14">
      <c r="A179" s="1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J179"/>
      <c r="L179"/>
      <c r="M179"/>
    </row>
    <row r="180" spans="1:14">
      <c r="A180" s="1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12">(D181*E181)/9507</f>
        <v>0</v>
      </c>
      <c r="G181" s="7">
        <f t="shared" ref="G181:G220" si="13">SUM(E181*0.7375)</f>
        <v>0</v>
      </c>
      <c r="H181" s="7">
        <f t="shared" ref="H181:H220" si="14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12"/>
        <v>0</v>
      </c>
      <c r="G182" s="7">
        <f t="shared" si="13"/>
        <v>0</v>
      </c>
      <c r="H182" s="7">
        <f t="shared" si="14"/>
        <v>0</v>
      </c>
      <c r="J182"/>
      <c r="L182"/>
      <c r="M182"/>
    </row>
    <row r="183" spans="1:14">
      <c r="A183" s="1"/>
      <c r="C183"/>
      <c r="D183"/>
      <c r="E183"/>
      <c r="F183" s="8">
        <f t="shared" si="12"/>
        <v>0</v>
      </c>
      <c r="G183" s="7">
        <f t="shared" si="13"/>
        <v>0</v>
      </c>
      <c r="H183" s="7">
        <f t="shared" si="14"/>
        <v>0</v>
      </c>
      <c r="J183"/>
      <c r="L183"/>
      <c r="M183"/>
    </row>
    <row r="184" spans="1:14">
      <c r="A184" s="1"/>
      <c r="C184"/>
      <c r="D184"/>
      <c r="E184"/>
      <c r="F184" s="8">
        <f t="shared" si="12"/>
        <v>0</v>
      </c>
      <c r="G184" s="7">
        <f t="shared" si="13"/>
        <v>0</v>
      </c>
      <c r="H184" s="7">
        <f t="shared" si="14"/>
        <v>0</v>
      </c>
      <c r="J184"/>
      <c r="L184"/>
      <c r="M184"/>
    </row>
    <row r="185" spans="1:14">
      <c r="A185" s="1"/>
      <c r="C185"/>
      <c r="D185"/>
      <c r="E185"/>
      <c r="F185" s="8">
        <f t="shared" si="12"/>
        <v>0</v>
      </c>
      <c r="G185" s="7">
        <f t="shared" si="13"/>
        <v>0</v>
      </c>
      <c r="H185" s="7">
        <f t="shared" si="14"/>
        <v>0</v>
      </c>
      <c r="J185"/>
      <c r="L185"/>
      <c r="M185"/>
    </row>
    <row r="186" spans="1:14">
      <c r="A186" s="1"/>
      <c r="C186"/>
      <c r="D186"/>
      <c r="E186"/>
      <c r="F186" s="8">
        <f t="shared" si="12"/>
        <v>0</v>
      </c>
      <c r="G186" s="7">
        <f t="shared" si="13"/>
        <v>0</v>
      </c>
      <c r="H186" s="7">
        <f t="shared" si="14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0"/>
        <v>0</v>
      </c>
      <c r="G221" s="7">
        <f t="shared" si="1"/>
        <v>0</v>
      </c>
      <c r="H221" s="7">
        <f t="shared" si="2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0"/>
        <v>0</v>
      </c>
      <c r="G222" s="7">
        <f t="shared" si="1"/>
        <v>0</v>
      </c>
      <c r="H222" s="7">
        <f t="shared" si="2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0"/>
        <v>0</v>
      </c>
      <c r="G223" s="7">
        <f t="shared" si="1"/>
        <v>0</v>
      </c>
      <c r="H223" s="7">
        <f t="shared" si="2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0"/>
        <v>0</v>
      </c>
      <c r="G224" s="7">
        <f t="shared" si="1"/>
        <v>0</v>
      </c>
      <c r="H224" s="7">
        <f t="shared" si="2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0"/>
        <v>0</v>
      </c>
      <c r="G225" s="7">
        <f t="shared" si="1"/>
        <v>0</v>
      </c>
      <c r="H225" s="7">
        <f t="shared" si="2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15" sqref="G15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37.6</v>
      </c>
      <c r="C3" s="6">
        <f t="shared" ref="C3:C9" si="0">(A3*B3)/9507</f>
        <v>3.9549805406542546</v>
      </c>
      <c r="D3" s="6">
        <f t="shared" ref="D3:D9" si="1">SUM(B3*0.7375)</f>
        <v>27.730000000000004</v>
      </c>
      <c r="E3" s="6">
        <f t="shared" ref="E3:E9" si="2">SUM(A3*D3)/5252</f>
        <v>5.2798933739527802</v>
      </c>
      <c r="F3" s="3">
        <v>77</v>
      </c>
      <c r="G3" s="3">
        <v>87</v>
      </c>
      <c r="H3" s="3">
        <v>64</v>
      </c>
      <c r="I3" s="3">
        <v>202</v>
      </c>
    </row>
    <row r="4" spans="1:9">
      <c r="A4" s="3">
        <f t="shared" ref="A4:A9" si="3">A3+1000</f>
        <v>2000</v>
      </c>
      <c r="B4" s="3">
        <v>45.6</v>
      </c>
      <c r="C4" s="6">
        <f t="shared" si="0"/>
        <v>9.5929315241401074</v>
      </c>
      <c r="D4" s="6">
        <f t="shared" si="1"/>
        <v>33.630000000000003</v>
      </c>
      <c r="E4" s="6">
        <f t="shared" si="2"/>
        <v>12.806549885757807</v>
      </c>
      <c r="F4" s="3">
        <v>82</v>
      </c>
      <c r="G4" s="3">
        <v>88</v>
      </c>
      <c r="H4" s="3">
        <v>154</v>
      </c>
      <c r="I4" s="3">
        <v>245</v>
      </c>
    </row>
    <row r="5" spans="1:9">
      <c r="A5" s="3">
        <f t="shared" si="3"/>
        <v>3000</v>
      </c>
      <c r="B5" s="3">
        <v>59.2</v>
      </c>
      <c r="C5" s="6">
        <f t="shared" si="0"/>
        <v>18.680971915430735</v>
      </c>
      <c r="D5" s="6">
        <f t="shared" si="1"/>
        <v>43.660000000000004</v>
      </c>
      <c r="E5" s="6">
        <f t="shared" si="2"/>
        <v>24.939070830159942</v>
      </c>
      <c r="F5" s="3">
        <v>86</v>
      </c>
      <c r="G5" s="3">
        <v>87</v>
      </c>
      <c r="H5" s="3">
        <v>286</v>
      </c>
      <c r="I5" s="3">
        <v>280</v>
      </c>
    </row>
    <row r="6" spans="1:9">
      <c r="A6" s="3">
        <f t="shared" si="3"/>
        <v>4000</v>
      </c>
      <c r="B6" s="3">
        <v>49</v>
      </c>
      <c r="C6" s="6">
        <f t="shared" si="0"/>
        <v>20.616387924687071</v>
      </c>
      <c r="D6" s="6">
        <f t="shared" si="1"/>
        <v>36.137500000000003</v>
      </c>
      <c r="E6" s="6">
        <f t="shared" si="2"/>
        <v>27.522848438690023</v>
      </c>
      <c r="F6" s="3">
        <v>83</v>
      </c>
      <c r="G6" s="3">
        <v>87</v>
      </c>
      <c r="H6" s="3">
        <v>332</v>
      </c>
      <c r="I6" s="3">
        <v>298</v>
      </c>
    </row>
    <row r="7" spans="1:9">
      <c r="A7" s="3">
        <f t="shared" si="3"/>
        <v>5000</v>
      </c>
      <c r="B7" s="3">
        <v>35.4</v>
      </c>
      <c r="C7" s="6">
        <f t="shared" si="0"/>
        <v>18.61786052382455</v>
      </c>
      <c r="D7" s="6">
        <f t="shared" si="1"/>
        <v>26.107500000000002</v>
      </c>
      <c r="E7" s="6">
        <f t="shared" si="2"/>
        <v>24.854817212490481</v>
      </c>
      <c r="F7" s="3">
        <v>82</v>
      </c>
      <c r="G7" s="3">
        <v>77</v>
      </c>
      <c r="H7" s="3">
        <v>304</v>
      </c>
      <c r="I7" s="3">
        <v>275</v>
      </c>
    </row>
    <row r="8" spans="1:9">
      <c r="A8" s="3">
        <f t="shared" si="3"/>
        <v>6000</v>
      </c>
      <c r="B8" s="3">
        <v>24</v>
      </c>
      <c r="C8" s="6">
        <f t="shared" si="0"/>
        <v>15.14673398548438</v>
      </c>
      <c r="D8" s="6">
        <f t="shared" si="1"/>
        <v>17.700000000000003</v>
      </c>
      <c r="E8" s="6">
        <f t="shared" si="2"/>
        <v>20.220868240670224</v>
      </c>
      <c r="F8" s="3">
        <v>80</v>
      </c>
      <c r="G8" s="3">
        <v>67</v>
      </c>
      <c r="H8" s="3">
        <v>250</v>
      </c>
      <c r="I8" s="3">
        <v>228</v>
      </c>
    </row>
    <row r="9" spans="1:9">
      <c r="A9" s="3">
        <f t="shared" si="3"/>
        <v>7000</v>
      </c>
      <c r="B9" s="3">
        <v>17.2</v>
      </c>
      <c r="C9" s="6">
        <f t="shared" si="0"/>
        <v>12.664352582307773</v>
      </c>
      <c r="D9" s="6">
        <f t="shared" si="1"/>
        <v>12.685</v>
      </c>
      <c r="E9" s="6">
        <f t="shared" si="2"/>
        <v>16.906892612338158</v>
      </c>
      <c r="F9" s="3">
        <v>79</v>
      </c>
      <c r="G9" s="3">
        <v>60</v>
      </c>
      <c r="H9" s="3">
        <v>213</v>
      </c>
      <c r="I9" s="3">
        <v>200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4" sqref="F1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24.8</v>
      </c>
      <c r="C3" s="6">
        <f t="shared" ref="C3:C9" si="0">(A3*B3)/9507</f>
        <v>2.6086041863889764</v>
      </c>
      <c r="D3" s="6">
        <f t="shared" ref="D3:D9" si="1">SUM(B3*0.7375)</f>
        <v>18.290000000000003</v>
      </c>
      <c r="E3" s="6">
        <f t="shared" ref="E3:E9" si="2">SUM(A3*D3)/5252</f>
        <v>3.4824828636709833</v>
      </c>
      <c r="F3" s="3">
        <v>76</v>
      </c>
      <c r="G3" s="3">
        <v>84</v>
      </c>
      <c r="H3" s="3">
        <v>31</v>
      </c>
      <c r="I3" s="3">
        <v>175</v>
      </c>
    </row>
    <row r="4" spans="1:9">
      <c r="A4" s="3">
        <f t="shared" ref="A4:A9" si="3">A3+1000</f>
        <v>2000</v>
      </c>
      <c r="B4" s="3">
        <v>28.6</v>
      </c>
      <c r="C4" s="6">
        <f t="shared" si="0"/>
        <v>6.0166193331229616</v>
      </c>
      <c r="D4" s="6">
        <f t="shared" si="1"/>
        <v>21.092500000000001</v>
      </c>
      <c r="E4" s="6">
        <f t="shared" si="2"/>
        <v>8.032178217821782</v>
      </c>
      <c r="F4" s="3">
        <v>81</v>
      </c>
      <c r="G4" s="3">
        <v>85</v>
      </c>
      <c r="H4" s="3">
        <v>115</v>
      </c>
      <c r="I4" s="3">
        <v>197</v>
      </c>
    </row>
    <row r="5" spans="1:9">
      <c r="A5" s="3">
        <f t="shared" si="3"/>
        <v>3000</v>
      </c>
      <c r="B5" s="3">
        <v>29.2</v>
      </c>
      <c r="C5" s="6">
        <f t="shared" si="0"/>
        <v>9.2142631745029977</v>
      </c>
      <c r="D5" s="6">
        <f t="shared" si="1"/>
        <v>21.535</v>
      </c>
      <c r="E5" s="6">
        <f t="shared" si="2"/>
        <v>12.301028179741051</v>
      </c>
      <c r="F5" s="3">
        <v>87</v>
      </c>
      <c r="G5" s="3">
        <v>85</v>
      </c>
      <c r="H5" s="3">
        <v>185</v>
      </c>
      <c r="I5" s="3">
        <v>224</v>
      </c>
    </row>
    <row r="6" spans="1:9">
      <c r="A6" s="3">
        <f t="shared" si="3"/>
        <v>4000</v>
      </c>
      <c r="B6" s="3">
        <v>23.6</v>
      </c>
      <c r="C6" s="6">
        <f t="shared" si="0"/>
        <v>9.929525612706426</v>
      </c>
      <c r="D6" s="6">
        <f t="shared" si="1"/>
        <v>17.405000000000001</v>
      </c>
      <c r="E6" s="6">
        <f t="shared" si="2"/>
        <v>13.255902513328255</v>
      </c>
      <c r="F6" s="3">
        <v>83</v>
      </c>
      <c r="G6" s="3">
        <v>85</v>
      </c>
      <c r="H6" s="3">
        <v>191</v>
      </c>
      <c r="I6" s="3">
        <v>230</v>
      </c>
    </row>
    <row r="7" spans="1:9">
      <c r="A7" s="3">
        <f t="shared" si="3"/>
        <v>5000</v>
      </c>
      <c r="B7" s="3">
        <v>22.8</v>
      </c>
      <c r="C7" s="6">
        <f t="shared" si="0"/>
        <v>11.991164405175134</v>
      </c>
      <c r="D7" s="6">
        <f t="shared" si="1"/>
        <v>16.815000000000001</v>
      </c>
      <c r="E7" s="6">
        <f t="shared" si="2"/>
        <v>16.008187357197258</v>
      </c>
      <c r="F7" s="3">
        <v>83</v>
      </c>
      <c r="G7" s="3">
        <v>85</v>
      </c>
      <c r="H7" s="3">
        <v>204</v>
      </c>
      <c r="I7" s="3">
        <v>241</v>
      </c>
    </row>
    <row r="8" spans="1:9">
      <c r="A8" s="3">
        <f t="shared" si="3"/>
        <v>6000</v>
      </c>
      <c r="B8" s="3">
        <v>18.8</v>
      </c>
      <c r="C8" s="6">
        <f t="shared" si="0"/>
        <v>11.864941621962764</v>
      </c>
      <c r="D8" s="6">
        <f t="shared" si="1"/>
        <v>13.865000000000002</v>
      </c>
      <c r="E8" s="6">
        <f t="shared" si="2"/>
        <v>15.839680121858342</v>
      </c>
      <c r="F8" s="3">
        <v>81</v>
      </c>
      <c r="G8" s="3">
        <v>86</v>
      </c>
      <c r="H8" s="3">
        <v>185</v>
      </c>
      <c r="I8" s="3">
        <v>220</v>
      </c>
    </row>
    <row r="9" spans="1:9">
      <c r="A9" s="3">
        <f t="shared" si="3"/>
        <v>7000</v>
      </c>
      <c r="B9" s="3">
        <v>14.4</v>
      </c>
      <c r="C9" s="6">
        <f t="shared" si="0"/>
        <v>10.602713789839067</v>
      </c>
      <c r="D9" s="6">
        <f t="shared" si="1"/>
        <v>10.620000000000001</v>
      </c>
      <c r="E9" s="6">
        <f t="shared" si="2"/>
        <v>14.154607768469155</v>
      </c>
      <c r="F9" s="3">
        <v>78</v>
      </c>
      <c r="G9" s="3">
        <v>86</v>
      </c>
      <c r="H9" s="3">
        <v>162</v>
      </c>
      <c r="I9" s="3">
        <v>195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2013-01-03T15:56:46Z</dcterms:modified>
</cp:coreProperties>
</file>