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ml.chartshapes+xml"/>
  <Override PartName="/xl/worksheets/sheet1.xml" ContentType="application/vnd.openxmlformats-officedocument.spreadsheetml.work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drawings/drawing11.xml" ContentType="application/vnd.openxmlformats-officedocument.drawing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sharedStrings.xml" ContentType="application/vnd.openxmlformats-officedocument.spreadsheetml.sharedStrings+xml"/>
  <Override PartName="/xl/drawings/drawing10.xml" ContentType="application/vnd.openxmlformats-officedocument.drawingml.chartshapes+xml"/>
  <Override PartName="/xl/chartsheets/sheet1.xml" ContentType="application/vnd.openxmlformats-officedocument.spreadsheetml.chartsheet+xml"/>
  <Override PartName="/xl/charts/chart8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75" yWindow="-45" windowWidth="18780" windowHeight="8130" activeTab="1"/>
  </bookViews>
  <sheets>
    <sheet name="Peak data" sheetId="7" r:id="rId1"/>
    <sheet name="Imperial Peak Graph" sheetId="6" r:id="rId2"/>
    <sheet name="Metric Peak Graph " sheetId="8" r:id="rId3"/>
    <sheet name="Continuous data open FC" sheetId="12" r:id="rId4"/>
    <sheet name="Continuous data TE FC" sheetId="15" r:id="rId5"/>
    <sheet name="Continuous data TE NF" sheetId="16" r:id="rId6"/>
    <sheet name="Imperial Cont. Graph Open FC" sheetId="17" r:id="rId7"/>
    <sheet name="Metric Cont. Graph Open FC" sheetId="18" r:id="rId8"/>
    <sheet name="Imperial Cont. Graph TE FC" sheetId="19" r:id="rId9"/>
    <sheet name="Metric Cont. Graph TE FC" sheetId="20" r:id="rId10"/>
    <sheet name="Imperial Cont. Graph TE NF" sheetId="21" r:id="rId11"/>
    <sheet name="Metric Cont. Graph OpenTE NF" sheetId="22" r:id="rId12"/>
  </sheets>
  <calcPr calcId="125725"/>
</workbook>
</file>

<file path=xl/calcChain.xml><?xml version="1.0" encoding="utf-8"?>
<calcChain xmlns="http://schemas.openxmlformats.org/spreadsheetml/2006/main">
  <c r="G4" i="7"/>
  <c r="H4"/>
  <c r="G5"/>
  <c r="H5"/>
  <c r="G6"/>
  <c r="H6"/>
  <c r="G7"/>
  <c r="H7"/>
  <c r="G8"/>
  <c r="H8"/>
  <c r="G9"/>
  <c r="H9"/>
  <c r="G10"/>
  <c r="H10"/>
  <c r="G11"/>
  <c r="H11"/>
  <c r="G12"/>
  <c r="H12"/>
  <c r="G13"/>
  <c r="H13"/>
  <c r="G14"/>
  <c r="H14"/>
  <c r="G15"/>
  <c r="H15"/>
  <c r="G16"/>
  <c r="H16"/>
  <c r="G17"/>
  <c r="H17"/>
  <c r="G18"/>
  <c r="H18"/>
  <c r="G19"/>
  <c r="H19"/>
  <c r="G20"/>
  <c r="H20"/>
  <c r="G21"/>
  <c r="H21"/>
  <c r="G22"/>
  <c r="H22"/>
  <c r="G23"/>
  <c r="H23"/>
  <c r="G24"/>
  <c r="H24"/>
  <c r="G25"/>
  <c r="H25"/>
  <c r="G26"/>
  <c r="H26"/>
  <c r="G27"/>
  <c r="H27"/>
  <c r="G28"/>
  <c r="H28"/>
  <c r="G29"/>
  <c r="H29"/>
  <c r="G30"/>
  <c r="H30"/>
  <c r="G31"/>
  <c r="H31"/>
  <c r="G32"/>
  <c r="H32"/>
  <c r="G33"/>
  <c r="H33"/>
  <c r="G34"/>
  <c r="H34"/>
  <c r="G35"/>
  <c r="H35"/>
  <c r="G36"/>
  <c r="H36"/>
  <c r="G37"/>
  <c r="H37"/>
  <c r="G38"/>
  <c r="H38"/>
  <c r="G39"/>
  <c r="H39"/>
  <c r="G40"/>
  <c r="H40"/>
  <c r="G41"/>
  <c r="H41"/>
  <c r="G42"/>
  <c r="H42"/>
  <c r="G43"/>
  <c r="H43"/>
  <c r="G44"/>
  <c r="H44"/>
  <c r="G45"/>
  <c r="H45"/>
  <c r="G46"/>
  <c r="H46"/>
  <c r="G47"/>
  <c r="H47"/>
  <c r="G48"/>
  <c r="H48"/>
  <c r="G49"/>
  <c r="H49"/>
  <c r="G50"/>
  <c r="H50"/>
  <c r="G51"/>
  <c r="H51"/>
  <c r="G52"/>
  <c r="H52"/>
  <c r="G53"/>
  <c r="H53"/>
  <c r="G54"/>
  <c r="H54"/>
  <c r="G55"/>
  <c r="H55"/>
  <c r="G56"/>
  <c r="H56"/>
  <c r="G57"/>
  <c r="H57"/>
  <c r="G58"/>
  <c r="H58"/>
  <c r="G59"/>
  <c r="H59"/>
  <c r="G60"/>
  <c r="H60"/>
  <c r="G61"/>
  <c r="H61"/>
  <c r="G62"/>
  <c r="H62"/>
  <c r="G63"/>
  <c r="H63"/>
  <c r="G64"/>
  <c r="H64"/>
  <c r="G65"/>
  <c r="H65"/>
  <c r="G66"/>
  <c r="H66"/>
  <c r="G67"/>
  <c r="H67"/>
  <c r="G68"/>
  <c r="H68"/>
  <c r="G69"/>
  <c r="H69"/>
  <c r="G70"/>
  <c r="H70"/>
  <c r="G71"/>
  <c r="H71"/>
  <c r="G72"/>
  <c r="H72"/>
  <c r="G73"/>
  <c r="H73"/>
  <c r="G74"/>
  <c r="H74"/>
  <c r="G75"/>
  <c r="H75"/>
  <c r="G76"/>
  <c r="H76"/>
  <c r="G77"/>
  <c r="H77"/>
  <c r="G78"/>
  <c r="H78"/>
  <c r="G79"/>
  <c r="H79"/>
  <c r="G80"/>
  <c r="H80"/>
  <c r="G81"/>
  <c r="H81"/>
  <c r="G82"/>
  <c r="H82"/>
  <c r="G83"/>
  <c r="H83"/>
  <c r="G84"/>
  <c r="H84"/>
  <c r="G85"/>
  <c r="H85"/>
  <c r="G86"/>
  <c r="H86"/>
  <c r="G87"/>
  <c r="H87"/>
  <c r="G88"/>
  <c r="H88"/>
  <c r="G89"/>
  <c r="H89"/>
  <c r="G90"/>
  <c r="H90"/>
  <c r="G91"/>
  <c r="H91"/>
  <c r="G92"/>
  <c r="H92"/>
  <c r="G93"/>
  <c r="H93"/>
  <c r="G94"/>
  <c r="H94"/>
  <c r="G95"/>
  <c r="H95"/>
  <c r="G96"/>
  <c r="H96"/>
  <c r="G97"/>
  <c r="H97"/>
  <c r="G98"/>
  <c r="H98"/>
  <c r="G99"/>
  <c r="H99"/>
  <c r="G100"/>
  <c r="H100"/>
  <c r="G101"/>
  <c r="H101"/>
  <c r="G102"/>
  <c r="H102"/>
  <c r="G103"/>
  <c r="H103"/>
  <c r="G104"/>
  <c r="H104"/>
  <c r="G105"/>
  <c r="H105"/>
  <c r="G106"/>
  <c r="H106"/>
  <c r="G107"/>
  <c r="H107"/>
  <c r="G108"/>
  <c r="H108"/>
  <c r="G109"/>
  <c r="H109"/>
  <c r="G110"/>
  <c r="H110"/>
  <c r="G111"/>
  <c r="H111"/>
  <c r="G112"/>
  <c r="H112"/>
  <c r="G113"/>
  <c r="H113"/>
  <c r="G114"/>
  <c r="H114"/>
  <c r="G115"/>
  <c r="H115"/>
  <c r="G116"/>
  <c r="H116"/>
  <c r="G117"/>
  <c r="H117"/>
  <c r="G118"/>
  <c r="H118"/>
  <c r="G119"/>
  <c r="H119"/>
  <c r="G120"/>
  <c r="H120"/>
  <c r="G121"/>
  <c r="H121"/>
  <c r="G122"/>
  <c r="H122"/>
  <c r="G123"/>
  <c r="H123"/>
  <c r="G124"/>
  <c r="H124"/>
  <c r="G125"/>
  <c r="H125"/>
  <c r="G126"/>
  <c r="H126"/>
  <c r="G127"/>
  <c r="H127"/>
  <c r="G128"/>
  <c r="H128"/>
  <c r="G129"/>
  <c r="H129"/>
  <c r="G130"/>
  <c r="H130"/>
  <c r="G131"/>
  <c r="H131"/>
  <c r="G132"/>
  <c r="H132"/>
  <c r="G133"/>
  <c r="H133"/>
  <c r="G134"/>
  <c r="H134"/>
  <c r="G135"/>
  <c r="H135"/>
  <c r="G136"/>
  <c r="H136"/>
  <c r="G137"/>
  <c r="H137"/>
  <c r="G138"/>
  <c r="H138"/>
  <c r="G139"/>
  <c r="H139"/>
  <c r="G140"/>
  <c r="H140"/>
  <c r="G141"/>
  <c r="H141"/>
  <c r="G142"/>
  <c r="H142"/>
  <c r="G143"/>
  <c r="H143"/>
  <c r="G144"/>
  <c r="H144"/>
  <c r="G145"/>
  <c r="H145"/>
  <c r="G146"/>
  <c r="H146"/>
  <c r="G147"/>
  <c r="H147"/>
  <c r="G148"/>
  <c r="H148"/>
  <c r="G149"/>
  <c r="H149"/>
  <c r="G150"/>
  <c r="H150"/>
  <c r="G151"/>
  <c r="H151"/>
  <c r="G152"/>
  <c r="H152"/>
  <c r="G153"/>
  <c r="H153"/>
  <c r="G154"/>
  <c r="H154"/>
  <c r="G155"/>
  <c r="H155"/>
  <c r="G156"/>
  <c r="H156"/>
  <c r="G157"/>
  <c r="H157"/>
  <c r="G158"/>
  <c r="H158"/>
  <c r="G159"/>
  <c r="H159"/>
  <c r="G160"/>
  <c r="H160"/>
  <c r="G161"/>
  <c r="H161"/>
  <c r="G162"/>
  <c r="H162"/>
  <c r="G163"/>
  <c r="H163"/>
  <c r="G164"/>
  <c r="H164"/>
  <c r="G165"/>
  <c r="H165"/>
  <c r="G166"/>
  <c r="H166"/>
  <c r="G167"/>
  <c r="H167"/>
  <c r="G168"/>
  <c r="H168"/>
  <c r="G169"/>
  <c r="H169"/>
  <c r="G170"/>
  <c r="H170"/>
  <c r="G171"/>
  <c r="H171"/>
  <c r="G172"/>
  <c r="H172"/>
  <c r="G173"/>
  <c r="H173"/>
  <c r="G174"/>
  <c r="H174"/>
  <c r="G175"/>
  <c r="H175"/>
  <c r="G176"/>
  <c r="H176"/>
  <c r="G177"/>
  <c r="H177"/>
  <c r="G178"/>
  <c r="H178"/>
  <c r="G179"/>
  <c r="H179"/>
  <c r="G180"/>
  <c r="H180"/>
  <c r="G181"/>
  <c r="H181"/>
  <c r="G182"/>
  <c r="H182"/>
  <c r="G183"/>
  <c r="H183"/>
  <c r="G184"/>
  <c r="H184"/>
  <c r="G185"/>
  <c r="H185"/>
  <c r="G186"/>
  <c r="H186"/>
  <c r="G187"/>
  <c r="H187"/>
  <c r="G188"/>
  <c r="H188"/>
  <c r="G189"/>
  <c r="H189"/>
  <c r="G190"/>
  <c r="H190"/>
  <c r="G191"/>
  <c r="H191"/>
  <c r="G192"/>
  <c r="H192"/>
  <c r="G193"/>
  <c r="H193"/>
  <c r="G194"/>
  <c r="H194"/>
  <c r="G195"/>
  <c r="H195"/>
  <c r="G196"/>
  <c r="H196"/>
  <c r="G197"/>
  <c r="H197"/>
  <c r="G198"/>
  <c r="H198"/>
  <c r="G199"/>
  <c r="H199"/>
  <c r="G200"/>
  <c r="H200"/>
  <c r="G201"/>
  <c r="H201"/>
  <c r="G202"/>
  <c r="H202"/>
  <c r="G203"/>
  <c r="H203"/>
  <c r="G204"/>
  <c r="H204"/>
  <c r="G205"/>
  <c r="H205"/>
  <c r="G206"/>
  <c r="H206"/>
  <c r="G207"/>
  <c r="H207"/>
  <c r="G208"/>
  <c r="H208"/>
  <c r="G209"/>
  <c r="H209"/>
  <c r="G210"/>
  <c r="H210"/>
  <c r="G211"/>
  <c r="H211"/>
  <c r="G212"/>
  <c r="H212"/>
  <c r="G213"/>
  <c r="H213"/>
  <c r="G214"/>
  <c r="H214"/>
  <c r="G215"/>
  <c r="H215"/>
  <c r="G216"/>
  <c r="H216"/>
  <c r="G217"/>
  <c r="H217"/>
  <c r="G218"/>
  <c r="H218"/>
  <c r="G219"/>
  <c r="H219"/>
  <c r="G220"/>
  <c r="H220"/>
  <c r="G221"/>
  <c r="H221"/>
  <c r="G222"/>
  <c r="H222"/>
  <c r="G223"/>
  <c r="H223"/>
  <c r="G224"/>
  <c r="H224"/>
  <c r="G225"/>
  <c r="H225"/>
  <c r="G226"/>
  <c r="H226"/>
  <c r="G227"/>
  <c r="H227"/>
  <c r="G228"/>
  <c r="H228"/>
  <c r="G229"/>
  <c r="H229"/>
  <c r="G230"/>
  <c r="H230"/>
  <c r="G231"/>
  <c r="H231"/>
  <c r="G232"/>
  <c r="H232"/>
  <c r="G233"/>
  <c r="H233"/>
  <c r="G234"/>
  <c r="H234"/>
  <c r="G235"/>
  <c r="H235"/>
  <c r="G236"/>
  <c r="H236"/>
  <c r="G237"/>
  <c r="H237"/>
  <c r="G238"/>
  <c r="H238"/>
  <c r="G239"/>
  <c r="H239"/>
  <c r="G240"/>
  <c r="H240"/>
  <c r="G241"/>
  <c r="H241"/>
  <c r="G242"/>
  <c r="H242"/>
  <c r="G243"/>
  <c r="H243"/>
  <c r="G244"/>
  <c r="H244"/>
  <c r="G245"/>
  <c r="H245"/>
  <c r="G246"/>
  <c r="H246"/>
  <c r="G247"/>
  <c r="H247"/>
  <c r="G248"/>
  <c r="H248"/>
  <c r="G249"/>
  <c r="H249"/>
  <c r="G250"/>
  <c r="H250"/>
  <c r="G251"/>
  <c r="H251"/>
  <c r="G252"/>
  <c r="H252"/>
  <c r="G253"/>
  <c r="H253"/>
  <c r="G254"/>
  <c r="H254"/>
  <c r="G255"/>
  <c r="H255"/>
  <c r="G256"/>
  <c r="H256"/>
  <c r="G257"/>
  <c r="H257"/>
  <c r="G258"/>
  <c r="H258"/>
  <c r="G259"/>
  <c r="H259"/>
  <c r="G260"/>
  <c r="H260"/>
  <c r="G261"/>
  <c r="H261"/>
  <c r="G262"/>
  <c r="H262"/>
  <c r="G263"/>
  <c r="H263"/>
  <c r="G264"/>
  <c r="H264"/>
  <c r="G265"/>
  <c r="H265"/>
  <c r="G266"/>
  <c r="H266"/>
  <c r="G267"/>
  <c r="H267"/>
  <c r="G268"/>
  <c r="H268"/>
  <c r="G269"/>
  <c r="H269"/>
  <c r="G270"/>
  <c r="H270"/>
  <c r="G271"/>
  <c r="H271"/>
  <c r="G272"/>
  <c r="H272"/>
  <c r="G273"/>
  <c r="H273"/>
  <c r="G274"/>
  <c r="H274"/>
  <c r="G275"/>
  <c r="H275"/>
  <c r="G276"/>
  <c r="H276"/>
  <c r="G277"/>
  <c r="H277"/>
  <c r="G278"/>
  <c r="H278"/>
  <c r="G279"/>
  <c r="H279"/>
  <c r="G280"/>
  <c r="H280"/>
  <c r="G281"/>
  <c r="H281"/>
  <c r="G282"/>
  <c r="H282"/>
  <c r="G283"/>
  <c r="H283"/>
  <c r="G284"/>
  <c r="H284"/>
  <c r="G285"/>
  <c r="H285"/>
  <c r="G286"/>
  <c r="H286"/>
  <c r="G287"/>
  <c r="H287"/>
  <c r="G288"/>
  <c r="H288"/>
  <c r="G289"/>
  <c r="H289"/>
  <c r="G290"/>
  <c r="H290"/>
  <c r="G291"/>
  <c r="H291"/>
  <c r="G292"/>
  <c r="H292"/>
  <c r="G293"/>
  <c r="H293"/>
  <c r="G294"/>
  <c r="H294"/>
  <c r="G295"/>
  <c r="H295"/>
  <c r="G296"/>
  <c r="H296"/>
  <c r="G297"/>
  <c r="H297"/>
  <c r="G298"/>
  <c r="H298"/>
  <c r="G299"/>
  <c r="H299"/>
  <c r="G300"/>
  <c r="H300"/>
  <c r="G301"/>
  <c r="H301"/>
  <c r="G302"/>
  <c r="H302"/>
  <c r="G303"/>
  <c r="H303"/>
  <c r="G304"/>
  <c r="H304"/>
  <c r="G305"/>
  <c r="H305"/>
  <c r="G306"/>
  <c r="H306"/>
  <c r="G307"/>
  <c r="H307"/>
  <c r="G308"/>
  <c r="H308"/>
  <c r="G309"/>
  <c r="H309"/>
  <c r="G310"/>
  <c r="H310"/>
  <c r="G311"/>
  <c r="H311"/>
  <c r="G312"/>
  <c r="H312"/>
  <c r="G313"/>
  <c r="H313"/>
  <c r="G314"/>
  <c r="H314"/>
  <c r="G315"/>
  <c r="H315"/>
  <c r="G316"/>
  <c r="H316"/>
  <c r="G317"/>
  <c r="H317"/>
  <c r="G318"/>
  <c r="H318"/>
  <c r="G319"/>
  <c r="H319"/>
  <c r="G320"/>
  <c r="H320"/>
  <c r="G321"/>
  <c r="H321"/>
  <c r="G322"/>
  <c r="H322"/>
  <c r="G323"/>
  <c r="H323"/>
  <c r="G324"/>
  <c r="H324"/>
  <c r="G325"/>
  <c r="H325"/>
  <c r="G326"/>
  <c r="H326"/>
  <c r="G327"/>
  <c r="H327"/>
  <c r="G328"/>
  <c r="H328"/>
  <c r="G329"/>
  <c r="H329"/>
  <c r="G330"/>
  <c r="H330"/>
  <c r="G331"/>
  <c r="H331"/>
  <c r="G332"/>
  <c r="H332"/>
  <c r="G333"/>
  <c r="H333"/>
  <c r="G334"/>
  <c r="H334"/>
  <c r="G335"/>
  <c r="H335"/>
  <c r="G336"/>
  <c r="H336"/>
  <c r="G337"/>
  <c r="H337"/>
  <c r="G338"/>
  <c r="H338"/>
  <c r="G339"/>
  <c r="H339"/>
  <c r="G340"/>
  <c r="H340"/>
  <c r="G341"/>
  <c r="H341"/>
  <c r="G342"/>
  <c r="H342"/>
  <c r="G343"/>
  <c r="H343"/>
  <c r="G344"/>
  <c r="H344"/>
  <c r="G345"/>
  <c r="H345"/>
  <c r="G346"/>
  <c r="H346"/>
  <c r="G347"/>
  <c r="H347"/>
  <c r="G348"/>
  <c r="H348"/>
  <c r="G349"/>
  <c r="H349"/>
  <c r="G350"/>
  <c r="H350"/>
  <c r="G351"/>
  <c r="H351"/>
  <c r="G352"/>
  <c r="H352"/>
  <c r="G353"/>
  <c r="H353"/>
  <c r="G354"/>
  <c r="H354"/>
  <c r="G355"/>
  <c r="H355"/>
  <c r="G356"/>
  <c r="H356"/>
  <c r="G357"/>
  <c r="H357"/>
  <c r="G358"/>
  <c r="H358"/>
  <c r="G359"/>
  <c r="H359"/>
  <c r="G360"/>
  <c r="H360"/>
  <c r="G361"/>
  <c r="H361"/>
  <c r="G362"/>
  <c r="H362"/>
  <c r="G363"/>
  <c r="H363"/>
  <c r="G364"/>
  <c r="H364"/>
  <c r="G365"/>
  <c r="H365"/>
  <c r="G366"/>
  <c r="H366"/>
  <c r="G367"/>
  <c r="H367"/>
  <c r="G368"/>
  <c r="H368"/>
  <c r="G369"/>
  <c r="H369"/>
  <c r="G370"/>
  <c r="H370"/>
  <c r="G371"/>
  <c r="H371"/>
  <c r="G372"/>
  <c r="H372"/>
  <c r="G373"/>
  <c r="H373"/>
  <c r="G374"/>
  <c r="H374"/>
  <c r="G375"/>
  <c r="H375"/>
  <c r="G376"/>
  <c r="H376"/>
  <c r="G377"/>
  <c r="H377"/>
  <c r="G378"/>
  <c r="H378"/>
  <c r="G379"/>
  <c r="H379"/>
  <c r="G380"/>
  <c r="H380"/>
  <c r="G381"/>
  <c r="H381"/>
  <c r="G382"/>
  <c r="H382"/>
  <c r="G383"/>
  <c r="H383"/>
  <c r="G384"/>
  <c r="H384"/>
  <c r="G385"/>
  <c r="H385"/>
  <c r="G386"/>
  <c r="H386"/>
  <c r="G387"/>
  <c r="H387"/>
  <c r="G388"/>
  <c r="H388"/>
  <c r="G389"/>
  <c r="H389"/>
  <c r="G390"/>
  <c r="H390"/>
  <c r="G391"/>
  <c r="H391"/>
  <c r="G392"/>
  <c r="H392"/>
  <c r="G393"/>
  <c r="H393"/>
  <c r="G394"/>
  <c r="H394"/>
  <c r="G395"/>
  <c r="H395"/>
  <c r="G396"/>
  <c r="H396"/>
  <c r="G397"/>
  <c r="H397"/>
  <c r="G398"/>
  <c r="H398"/>
  <c r="G399"/>
  <c r="H399"/>
  <c r="G400"/>
  <c r="H400"/>
  <c r="G401"/>
  <c r="H401"/>
  <c r="G402"/>
  <c r="H402"/>
  <c r="G403"/>
  <c r="H403"/>
  <c r="G404"/>
  <c r="H404"/>
  <c r="G405"/>
  <c r="H405"/>
  <c r="G406"/>
  <c r="H406"/>
  <c r="G407"/>
  <c r="H407"/>
  <c r="G408"/>
  <c r="H408"/>
  <c r="G409"/>
  <c r="H409"/>
  <c r="G410"/>
  <c r="H410"/>
  <c r="G411"/>
  <c r="H411"/>
  <c r="G412"/>
  <c r="H412"/>
  <c r="G413"/>
  <c r="H413"/>
  <c r="G414"/>
  <c r="H414"/>
  <c r="G415"/>
  <c r="H415"/>
  <c r="G416"/>
  <c r="H416"/>
  <c r="G417"/>
  <c r="H417"/>
  <c r="G418"/>
  <c r="H418"/>
  <c r="G419"/>
  <c r="H419"/>
  <c r="G420"/>
  <c r="H420"/>
  <c r="G421"/>
  <c r="H421"/>
  <c r="G422"/>
  <c r="H422"/>
  <c r="G423"/>
  <c r="H423"/>
  <c r="G424"/>
  <c r="H424"/>
  <c r="G425"/>
  <c r="H425"/>
  <c r="G426"/>
  <c r="H426"/>
  <c r="G427"/>
  <c r="H427"/>
  <c r="G428"/>
  <c r="H428"/>
  <c r="G429"/>
  <c r="H429"/>
  <c r="G430"/>
  <c r="H430"/>
  <c r="G431"/>
  <c r="H431"/>
  <c r="G432"/>
  <c r="H432"/>
  <c r="G433"/>
  <c r="H433"/>
  <c r="G434"/>
  <c r="H434"/>
  <c r="G435"/>
  <c r="H435"/>
  <c r="G436"/>
  <c r="H436"/>
  <c r="G437"/>
  <c r="H437"/>
  <c r="G438"/>
  <c r="H438"/>
  <c r="G439"/>
  <c r="H439"/>
  <c r="G440"/>
  <c r="H440"/>
  <c r="G441"/>
  <c r="H441"/>
  <c r="G442"/>
  <c r="H442"/>
  <c r="G443"/>
  <c r="H443"/>
  <c r="G444"/>
  <c r="H444"/>
  <c r="G445"/>
  <c r="H445"/>
  <c r="G446"/>
  <c r="H446"/>
  <c r="G447"/>
  <c r="H447"/>
  <c r="G448"/>
  <c r="H448"/>
  <c r="G449"/>
  <c r="H449"/>
  <c r="G450"/>
  <c r="H450"/>
  <c r="G451"/>
  <c r="H451"/>
  <c r="G452"/>
  <c r="H452"/>
  <c r="G453"/>
  <c r="H453"/>
  <c r="G454"/>
  <c r="H454"/>
  <c r="G455"/>
  <c r="H455"/>
  <c r="G456"/>
  <c r="H456"/>
  <c r="G457"/>
  <c r="H457"/>
  <c r="G458"/>
  <c r="H458"/>
  <c r="G459"/>
  <c r="H459"/>
  <c r="G460"/>
  <c r="H460"/>
  <c r="G461"/>
  <c r="H461"/>
  <c r="G462"/>
  <c r="H462"/>
  <c r="G463"/>
  <c r="H463"/>
  <c r="G464"/>
  <c r="H464"/>
  <c r="G465"/>
  <c r="H465"/>
  <c r="G466"/>
  <c r="H466"/>
  <c r="G467"/>
  <c r="H467"/>
  <c r="G468"/>
  <c r="H468"/>
  <c r="G469"/>
  <c r="H469"/>
  <c r="G470"/>
  <c r="H470"/>
  <c r="G471"/>
  <c r="H471"/>
  <c r="G472"/>
  <c r="H472"/>
  <c r="G473"/>
  <c r="H473"/>
  <c r="G474"/>
  <c r="H474"/>
  <c r="G475"/>
  <c r="H475"/>
  <c r="G476"/>
  <c r="H476"/>
  <c r="G477"/>
  <c r="H477"/>
  <c r="G478"/>
  <c r="H478"/>
  <c r="G479"/>
  <c r="H479"/>
  <c r="G480"/>
  <c r="H480"/>
  <c r="G481"/>
  <c r="H481"/>
  <c r="G482"/>
  <c r="H482"/>
  <c r="G483"/>
  <c r="H483"/>
  <c r="G484"/>
  <c r="H484"/>
  <c r="G485"/>
  <c r="H485"/>
  <c r="G486"/>
  <c r="H486"/>
  <c r="G487"/>
  <c r="H487"/>
  <c r="G488"/>
  <c r="H488"/>
  <c r="G489"/>
  <c r="H489"/>
  <c r="G490"/>
  <c r="H490"/>
  <c r="G491"/>
  <c r="H491"/>
  <c r="G492"/>
  <c r="H492"/>
  <c r="G493"/>
  <c r="H493"/>
  <c r="G494"/>
  <c r="H494"/>
  <c r="G495"/>
  <c r="H495"/>
  <c r="G496"/>
  <c r="H496"/>
  <c r="G497"/>
  <c r="H497"/>
  <c r="G498"/>
  <c r="H498"/>
  <c r="G499"/>
  <c r="H499"/>
  <c r="G500"/>
  <c r="H500"/>
  <c r="G501"/>
  <c r="H501"/>
  <c r="G502"/>
  <c r="H502"/>
  <c r="G503"/>
  <c r="H503"/>
  <c r="G504"/>
  <c r="H504"/>
  <c r="G505"/>
  <c r="H505"/>
  <c r="G506"/>
  <c r="H506"/>
  <c r="G507"/>
  <c r="H507"/>
  <c r="G508"/>
  <c r="H508"/>
  <c r="G509"/>
  <c r="H509"/>
  <c r="G510"/>
  <c r="H510"/>
  <c r="G511"/>
  <c r="H511"/>
  <c r="G512"/>
  <c r="H512"/>
  <c r="G513"/>
  <c r="H513"/>
  <c r="G514"/>
  <c r="H514"/>
  <c r="G515"/>
  <c r="H515"/>
  <c r="G516"/>
  <c r="H516"/>
  <c r="G517"/>
  <c r="H517"/>
  <c r="G518"/>
  <c r="H518"/>
  <c r="G519"/>
  <c r="H519"/>
  <c r="G520"/>
  <c r="H520"/>
  <c r="G521"/>
  <c r="H521"/>
  <c r="G522"/>
  <c r="H522"/>
  <c r="G523"/>
  <c r="H523"/>
  <c r="G524"/>
  <c r="H524"/>
  <c r="G525"/>
  <c r="H525"/>
  <c r="G526"/>
  <c r="H526"/>
  <c r="G527"/>
  <c r="H527"/>
  <c r="G528"/>
  <c r="H528"/>
  <c r="G529"/>
  <c r="H529"/>
  <c r="G530"/>
  <c r="H530"/>
  <c r="G531"/>
  <c r="H531"/>
  <c r="G532"/>
  <c r="H532"/>
  <c r="G533"/>
  <c r="H533"/>
  <c r="G534"/>
  <c r="H534"/>
  <c r="G535"/>
  <c r="H535"/>
  <c r="G536"/>
  <c r="H536"/>
  <c r="G537"/>
  <c r="H537"/>
  <c r="G538"/>
  <c r="H538"/>
  <c r="G539"/>
  <c r="H539"/>
  <c r="G540"/>
  <c r="H540"/>
  <c r="G541"/>
  <c r="H541"/>
  <c r="G542"/>
  <c r="H542"/>
  <c r="G543"/>
  <c r="H543"/>
  <c r="G544"/>
  <c r="H544"/>
  <c r="G545"/>
  <c r="H545"/>
  <c r="G546"/>
  <c r="H546"/>
  <c r="G547"/>
  <c r="H547"/>
  <c r="G548"/>
  <c r="H548"/>
  <c r="G549"/>
  <c r="H549"/>
  <c r="G550"/>
  <c r="H550"/>
  <c r="G551"/>
  <c r="H551"/>
  <c r="G552"/>
  <c r="H552"/>
  <c r="G553"/>
  <c r="H553"/>
  <c r="G554"/>
  <c r="H554"/>
  <c r="G555"/>
  <c r="H555"/>
  <c r="G556"/>
  <c r="H556"/>
  <c r="G557"/>
  <c r="H557"/>
  <c r="G558"/>
  <c r="H558"/>
  <c r="G559"/>
  <c r="H559"/>
  <c r="G560"/>
  <c r="H560"/>
  <c r="G561"/>
  <c r="H561"/>
  <c r="G562"/>
  <c r="H562"/>
  <c r="G563"/>
  <c r="H563"/>
  <c r="G564"/>
  <c r="H564"/>
  <c r="G565"/>
  <c r="H565"/>
  <c r="G566"/>
  <c r="H566"/>
  <c r="G567"/>
  <c r="H567"/>
  <c r="G568"/>
  <c r="H568"/>
  <c r="G569"/>
  <c r="H569"/>
  <c r="G570"/>
  <c r="H570"/>
  <c r="G571"/>
  <c r="H571"/>
  <c r="G572"/>
  <c r="H572"/>
  <c r="G573"/>
  <c r="H573"/>
  <c r="G574"/>
  <c r="H574"/>
  <c r="G575"/>
  <c r="H575"/>
  <c r="G576"/>
  <c r="H576"/>
  <c r="G577"/>
  <c r="H577"/>
  <c r="G578"/>
  <c r="H578"/>
  <c r="G579"/>
  <c r="H579"/>
  <c r="G580"/>
  <c r="H580"/>
  <c r="G581"/>
  <c r="H581"/>
  <c r="G582"/>
  <c r="H582"/>
  <c r="G583"/>
  <c r="H583"/>
  <c r="G584"/>
  <c r="H584"/>
  <c r="G585"/>
  <c r="H585"/>
  <c r="G586"/>
  <c r="H586"/>
  <c r="G587"/>
  <c r="H587"/>
  <c r="G588"/>
  <c r="H588"/>
  <c r="G589"/>
  <c r="H589"/>
  <c r="G590"/>
  <c r="H590"/>
  <c r="G591"/>
  <c r="H591"/>
  <c r="G592"/>
  <c r="H592"/>
  <c r="G593"/>
  <c r="H593"/>
  <c r="G594"/>
  <c r="H594"/>
  <c r="G595"/>
  <c r="H595"/>
  <c r="G596"/>
  <c r="H596"/>
  <c r="G597"/>
  <c r="H597"/>
  <c r="G598"/>
  <c r="H598"/>
  <c r="G599"/>
  <c r="H599"/>
  <c r="G600"/>
  <c r="H600"/>
  <c r="G601"/>
  <c r="H601"/>
  <c r="G602"/>
  <c r="H602"/>
  <c r="G603"/>
  <c r="H603"/>
  <c r="G604"/>
  <c r="H604"/>
  <c r="G605"/>
  <c r="H605"/>
  <c r="G606"/>
  <c r="H606"/>
  <c r="G607"/>
  <c r="H607"/>
  <c r="G608"/>
  <c r="H608"/>
  <c r="G609"/>
  <c r="H609"/>
  <c r="G610"/>
  <c r="H610"/>
  <c r="G611"/>
  <c r="H611"/>
  <c r="G612"/>
  <c r="H612"/>
  <c r="G613"/>
  <c r="H613"/>
  <c r="G614"/>
  <c r="H614"/>
  <c r="G615"/>
  <c r="H615"/>
  <c r="G616"/>
  <c r="H616"/>
  <c r="G617"/>
  <c r="H617"/>
  <c r="G618"/>
  <c r="H618"/>
  <c r="G619"/>
  <c r="H619"/>
  <c r="G620"/>
  <c r="H620"/>
  <c r="G621"/>
  <c r="H621"/>
  <c r="G622"/>
  <c r="H622"/>
  <c r="G623"/>
  <c r="H623"/>
  <c r="G624"/>
  <c r="H624"/>
  <c r="G625"/>
  <c r="H625"/>
  <c r="G626"/>
  <c r="H626"/>
  <c r="G627"/>
  <c r="H627"/>
  <c r="G628"/>
  <c r="H628"/>
  <c r="G629"/>
  <c r="H629"/>
  <c r="G630"/>
  <c r="H630"/>
  <c r="G631"/>
  <c r="H631"/>
  <c r="G632"/>
  <c r="H632"/>
  <c r="G633"/>
  <c r="H633"/>
  <c r="G634"/>
  <c r="H634"/>
  <c r="G635"/>
  <c r="H635"/>
  <c r="G636"/>
  <c r="H636"/>
  <c r="G637"/>
  <c r="H637"/>
  <c r="G638"/>
  <c r="H638"/>
  <c r="G639"/>
  <c r="H639"/>
  <c r="G640"/>
  <c r="H640"/>
  <c r="G641"/>
  <c r="H641"/>
  <c r="G642"/>
  <c r="H642"/>
  <c r="G643"/>
  <c r="H643"/>
  <c r="G644"/>
  <c r="H644"/>
  <c r="G645"/>
  <c r="H645"/>
  <c r="G646"/>
  <c r="H646"/>
  <c r="G647"/>
  <c r="H647"/>
  <c r="G648"/>
  <c r="H648"/>
  <c r="G649"/>
  <c r="H649"/>
  <c r="G650"/>
  <c r="H650"/>
  <c r="G651"/>
  <c r="H651"/>
  <c r="G652"/>
  <c r="H652"/>
  <c r="G653"/>
  <c r="H653"/>
  <c r="G654"/>
  <c r="H654"/>
  <c r="G655"/>
  <c r="H655"/>
  <c r="G656"/>
  <c r="H656"/>
  <c r="G657"/>
  <c r="H657"/>
  <c r="G658"/>
  <c r="H658"/>
  <c r="G659"/>
  <c r="H659"/>
  <c r="G660"/>
  <c r="H660"/>
  <c r="G661"/>
  <c r="H661"/>
  <c r="G662"/>
  <c r="H662"/>
  <c r="G663"/>
  <c r="H663"/>
  <c r="G664"/>
  <c r="H664"/>
  <c r="G665"/>
  <c r="H665"/>
  <c r="G666"/>
  <c r="H666"/>
  <c r="G667"/>
  <c r="H667"/>
  <c r="G668"/>
  <c r="H668"/>
  <c r="G669"/>
  <c r="H669"/>
  <c r="G670"/>
  <c r="H670"/>
  <c r="G671"/>
  <c r="H671"/>
  <c r="G672"/>
  <c r="H672"/>
  <c r="G673"/>
  <c r="H673"/>
  <c r="G674"/>
  <c r="H674"/>
  <c r="G675"/>
  <c r="H675"/>
  <c r="G676"/>
  <c r="H676"/>
  <c r="G677"/>
  <c r="H677"/>
  <c r="G678"/>
  <c r="H678"/>
  <c r="G679"/>
  <c r="H679"/>
  <c r="G680"/>
  <c r="H680"/>
  <c r="G681"/>
  <c r="H681"/>
  <c r="G682"/>
  <c r="H682"/>
  <c r="G683"/>
  <c r="H683"/>
  <c r="G684"/>
  <c r="H684"/>
  <c r="G685"/>
  <c r="H685"/>
  <c r="G686"/>
  <c r="H686"/>
  <c r="G687"/>
  <c r="H687"/>
  <c r="G688"/>
  <c r="H688"/>
  <c r="G689"/>
  <c r="H689"/>
  <c r="G690"/>
  <c r="H690"/>
  <c r="G691"/>
  <c r="H691"/>
  <c r="G692"/>
  <c r="H692"/>
  <c r="G693"/>
  <c r="H693"/>
  <c r="G694"/>
  <c r="H694"/>
  <c r="G695"/>
  <c r="H695"/>
  <c r="G696"/>
  <c r="H696"/>
  <c r="G697"/>
  <c r="H697"/>
  <c r="G698"/>
  <c r="H698"/>
  <c r="G699"/>
  <c r="H699"/>
  <c r="G700"/>
  <c r="H700"/>
  <c r="G701"/>
  <c r="H701"/>
  <c r="G702"/>
  <c r="H702"/>
  <c r="G703"/>
  <c r="H703"/>
  <c r="G704"/>
  <c r="H704"/>
  <c r="G705"/>
  <c r="H705"/>
  <c r="G706"/>
  <c r="H706"/>
  <c r="G707"/>
  <c r="H707"/>
  <c r="G708"/>
  <c r="H708"/>
  <c r="G709"/>
  <c r="H709"/>
  <c r="G710"/>
  <c r="H710"/>
  <c r="G711"/>
  <c r="H711"/>
  <c r="G712"/>
  <c r="H712"/>
  <c r="G713"/>
  <c r="H713"/>
  <c r="G714"/>
  <c r="H714"/>
  <c r="G715"/>
  <c r="H715"/>
  <c r="G716"/>
  <c r="H716"/>
  <c r="G717"/>
  <c r="H717"/>
  <c r="G718"/>
  <c r="H718"/>
  <c r="G719"/>
  <c r="H719"/>
  <c r="G720"/>
  <c r="H720"/>
  <c r="G721"/>
  <c r="H721"/>
  <c r="G722"/>
  <c r="H722"/>
  <c r="G723"/>
  <c r="H723"/>
  <c r="G724"/>
  <c r="H724"/>
  <c r="G725"/>
  <c r="H725"/>
  <c r="G726"/>
  <c r="H726"/>
  <c r="G727"/>
  <c r="H727"/>
  <c r="G728"/>
  <c r="H728"/>
  <c r="G729"/>
  <c r="H729"/>
  <c r="G730"/>
  <c r="H730"/>
  <c r="G731"/>
  <c r="H731"/>
  <c r="G732"/>
  <c r="H732"/>
  <c r="G733"/>
  <c r="H733"/>
  <c r="G734"/>
  <c r="H734"/>
  <c r="G735"/>
  <c r="H735"/>
  <c r="G736"/>
  <c r="H736"/>
  <c r="G737"/>
  <c r="H737"/>
  <c r="G738"/>
  <c r="H738"/>
  <c r="G739"/>
  <c r="H739"/>
  <c r="G740"/>
  <c r="H740"/>
  <c r="G741"/>
  <c r="H741"/>
  <c r="G742"/>
  <c r="H742"/>
  <c r="G743"/>
  <c r="H743"/>
  <c r="G744"/>
  <c r="H744"/>
  <c r="G745"/>
  <c r="H745"/>
  <c r="G746"/>
  <c r="H746"/>
  <c r="G747"/>
  <c r="H747"/>
  <c r="G748"/>
  <c r="H748"/>
  <c r="G749"/>
  <c r="H749"/>
  <c r="G750"/>
  <c r="H750"/>
  <c r="G751"/>
  <c r="H751"/>
  <c r="G752"/>
  <c r="H752"/>
  <c r="G753"/>
  <c r="H753"/>
  <c r="G754"/>
  <c r="H754"/>
  <c r="G755"/>
  <c r="H755"/>
  <c r="G756"/>
  <c r="H756"/>
  <c r="G757"/>
  <c r="H757"/>
  <c r="G758"/>
  <c r="H758"/>
  <c r="G759"/>
  <c r="H759"/>
  <c r="G760"/>
  <c r="H760"/>
  <c r="G761"/>
  <c r="H761"/>
  <c r="G762"/>
  <c r="H762"/>
  <c r="G763"/>
  <c r="H763"/>
  <c r="G764"/>
  <c r="H764"/>
  <c r="G765"/>
  <c r="H765"/>
  <c r="G766"/>
  <c r="H766"/>
  <c r="G767"/>
  <c r="H767"/>
  <c r="G768"/>
  <c r="H768"/>
  <c r="G769"/>
  <c r="H769"/>
  <c r="G770"/>
  <c r="H770"/>
  <c r="G771"/>
  <c r="H771"/>
  <c r="G772"/>
  <c r="H772"/>
  <c r="G773"/>
  <c r="H773"/>
  <c r="G774"/>
  <c r="H774"/>
  <c r="G775"/>
  <c r="H775"/>
  <c r="G776"/>
  <c r="H776"/>
  <c r="G777"/>
  <c r="H777"/>
  <c r="G778"/>
  <c r="H778"/>
  <c r="G779"/>
  <c r="H779"/>
  <c r="G780"/>
  <c r="H780"/>
  <c r="G781"/>
  <c r="H781"/>
  <c r="G782"/>
  <c r="H782"/>
  <c r="G783"/>
  <c r="H783"/>
  <c r="G784"/>
  <c r="H784"/>
  <c r="G785"/>
  <c r="H785"/>
  <c r="G786"/>
  <c r="H786"/>
  <c r="G787"/>
  <c r="H787"/>
  <c r="G788"/>
  <c r="H788"/>
  <c r="G789"/>
  <c r="H789"/>
  <c r="G790"/>
  <c r="H790"/>
  <c r="G791"/>
  <c r="H791"/>
  <c r="G792"/>
  <c r="H792"/>
  <c r="G793"/>
  <c r="H793"/>
  <c r="G794"/>
  <c r="H794"/>
  <c r="G795"/>
  <c r="H795"/>
  <c r="G796"/>
  <c r="H796"/>
  <c r="G797"/>
  <c r="H797"/>
  <c r="G798"/>
  <c r="H798"/>
  <c r="G799"/>
  <c r="H799"/>
  <c r="G800"/>
  <c r="H800"/>
  <c r="G801"/>
  <c r="H801"/>
  <c r="G802"/>
  <c r="H802"/>
  <c r="G803"/>
  <c r="H803"/>
  <c r="G804"/>
  <c r="H804"/>
  <c r="G805"/>
  <c r="H805"/>
  <c r="G806"/>
  <c r="H806"/>
  <c r="G807"/>
  <c r="H807"/>
  <c r="G808"/>
  <c r="H808"/>
  <c r="G809"/>
  <c r="H809"/>
  <c r="G810"/>
  <c r="H810"/>
  <c r="G811"/>
  <c r="H811"/>
  <c r="G812"/>
  <c r="H812"/>
  <c r="G813"/>
  <c r="H813"/>
  <c r="G814"/>
  <c r="H814"/>
  <c r="G815"/>
  <c r="H815"/>
  <c r="G816"/>
  <c r="H816"/>
  <c r="G817"/>
  <c r="H817"/>
  <c r="G818"/>
  <c r="H818"/>
  <c r="G819"/>
  <c r="H819"/>
  <c r="G820"/>
  <c r="H820"/>
  <c r="G821"/>
  <c r="H821"/>
  <c r="G822"/>
  <c r="H822"/>
  <c r="G823"/>
  <c r="H823"/>
  <c r="G824"/>
  <c r="H824"/>
  <c r="G825"/>
  <c r="H825"/>
  <c r="G826"/>
  <c r="H826"/>
  <c r="G827"/>
  <c r="H827"/>
  <c r="G828"/>
  <c r="H828"/>
  <c r="G829"/>
  <c r="H829"/>
  <c r="G830"/>
  <c r="H830"/>
  <c r="G831"/>
  <c r="H831"/>
  <c r="G832"/>
  <c r="H832"/>
  <c r="G833"/>
  <c r="H833"/>
  <c r="G834"/>
  <c r="H834"/>
  <c r="G835"/>
  <c r="H835"/>
  <c r="G836"/>
  <c r="H836"/>
  <c r="G837"/>
  <c r="H837"/>
  <c r="G838"/>
  <c r="H838"/>
  <c r="G839"/>
  <c r="H839"/>
  <c r="G840"/>
  <c r="H840"/>
  <c r="G841"/>
  <c r="H841"/>
  <c r="G842"/>
  <c r="H842"/>
  <c r="G843"/>
  <c r="H843"/>
  <c r="G844"/>
  <c r="H844"/>
  <c r="G845"/>
  <c r="H845"/>
  <c r="G846"/>
  <c r="H846"/>
  <c r="G847"/>
  <c r="H847"/>
  <c r="G848"/>
  <c r="H848"/>
  <c r="G849"/>
  <c r="H849"/>
  <c r="G850"/>
  <c r="H850"/>
  <c r="G851"/>
  <c r="H851"/>
  <c r="G852"/>
  <c r="H852"/>
  <c r="G853"/>
  <c r="H853"/>
  <c r="G854"/>
  <c r="H854"/>
  <c r="G855"/>
  <c r="H855"/>
  <c r="G856"/>
  <c r="H856"/>
  <c r="G857"/>
  <c r="H857"/>
  <c r="G858"/>
  <c r="H858"/>
  <c r="G859"/>
  <c r="H859"/>
  <c r="G860"/>
  <c r="H860"/>
  <c r="G861"/>
  <c r="H861"/>
  <c r="G862"/>
  <c r="H862"/>
  <c r="G863"/>
  <c r="H863"/>
  <c r="G864"/>
  <c r="H864"/>
  <c r="G865"/>
  <c r="H865"/>
  <c r="G866"/>
  <c r="H866"/>
  <c r="G867"/>
  <c r="H867"/>
  <c r="G868"/>
  <c r="H868"/>
  <c r="G869"/>
  <c r="H869"/>
  <c r="G870"/>
  <c r="H870"/>
  <c r="G871"/>
  <c r="H871"/>
  <c r="G872"/>
  <c r="H872"/>
  <c r="G873"/>
  <c r="H873"/>
  <c r="G874"/>
  <c r="H874"/>
  <c r="G875"/>
  <c r="H875"/>
  <c r="G876"/>
  <c r="H876"/>
  <c r="G877"/>
  <c r="H877"/>
  <c r="G878"/>
  <c r="H878"/>
  <c r="G879"/>
  <c r="H879"/>
  <c r="G880"/>
  <c r="H880"/>
  <c r="G881"/>
  <c r="H881"/>
  <c r="G882"/>
  <c r="H882"/>
  <c r="G883"/>
  <c r="H883"/>
  <c r="G884"/>
  <c r="H884"/>
  <c r="G885"/>
  <c r="H885"/>
  <c r="G886"/>
  <c r="H886"/>
  <c r="G887"/>
  <c r="H887"/>
  <c r="G888"/>
  <c r="H888"/>
  <c r="G889"/>
  <c r="H889"/>
  <c r="G890"/>
  <c r="H890"/>
  <c r="G891"/>
  <c r="H891"/>
  <c r="G892"/>
  <c r="H892"/>
  <c r="G893"/>
  <c r="H893"/>
  <c r="G894"/>
  <c r="H894"/>
  <c r="G895"/>
  <c r="H895"/>
  <c r="G896"/>
  <c r="H896"/>
  <c r="G897"/>
  <c r="H897"/>
  <c r="G898"/>
  <c r="H898"/>
  <c r="G899"/>
  <c r="H899"/>
  <c r="G900"/>
  <c r="H900"/>
  <c r="G901"/>
  <c r="H901"/>
  <c r="G902"/>
  <c r="H902"/>
  <c r="G903"/>
  <c r="H903"/>
  <c r="G904"/>
  <c r="H904"/>
  <c r="G905"/>
  <c r="H905"/>
  <c r="G906"/>
  <c r="H906"/>
  <c r="G907"/>
  <c r="H907"/>
  <c r="G908"/>
  <c r="H908"/>
  <c r="G909"/>
  <c r="H909"/>
  <c r="G910"/>
  <c r="H910"/>
  <c r="G911"/>
  <c r="H911"/>
  <c r="G912"/>
  <c r="H912"/>
  <c r="G913"/>
  <c r="H913"/>
  <c r="G914"/>
  <c r="H914"/>
  <c r="G915"/>
  <c r="H915"/>
  <c r="G916"/>
  <c r="H916"/>
  <c r="G917"/>
  <c r="H917"/>
  <c r="G918"/>
  <c r="H918"/>
  <c r="G919"/>
  <c r="H919"/>
  <c r="G920"/>
  <c r="H920"/>
  <c r="G921"/>
  <c r="H921"/>
  <c r="G922"/>
  <c r="H922"/>
  <c r="G923"/>
  <c r="H923"/>
  <c r="G924"/>
  <c r="H924"/>
  <c r="G925"/>
  <c r="H925"/>
  <c r="G926"/>
  <c r="H926"/>
  <c r="G927"/>
  <c r="H927"/>
  <c r="G928"/>
  <c r="H928"/>
  <c r="G929"/>
  <c r="H929"/>
  <c r="G930"/>
  <c r="H930"/>
  <c r="G931"/>
  <c r="H931"/>
  <c r="G932"/>
  <c r="H932"/>
  <c r="G933"/>
  <c r="H933"/>
  <c r="G934"/>
  <c r="H934"/>
  <c r="G935"/>
  <c r="H935"/>
  <c r="G936"/>
  <c r="H936"/>
  <c r="G937"/>
  <c r="H937"/>
  <c r="G938"/>
  <c r="H938"/>
  <c r="G939"/>
  <c r="H939"/>
  <c r="G940"/>
  <c r="H940"/>
  <c r="G941"/>
  <c r="H941"/>
  <c r="G942"/>
  <c r="H942"/>
  <c r="G943"/>
  <c r="H943"/>
  <c r="G944"/>
  <c r="H944"/>
  <c r="G945"/>
  <c r="H945"/>
  <c r="G946"/>
  <c r="H946"/>
  <c r="G947"/>
  <c r="H947"/>
  <c r="G948"/>
  <c r="H948"/>
  <c r="G949"/>
  <c r="H949"/>
  <c r="G950"/>
  <c r="H950"/>
  <c r="G951"/>
  <c r="H951"/>
  <c r="G952"/>
  <c r="H952"/>
  <c r="G953"/>
  <c r="H953"/>
  <c r="G954"/>
  <c r="H954"/>
  <c r="G955"/>
  <c r="H955"/>
  <c r="G956"/>
  <c r="H956"/>
  <c r="G957"/>
  <c r="H957"/>
  <c r="G958"/>
  <c r="H958"/>
  <c r="G959"/>
  <c r="H959"/>
  <c r="G960"/>
  <c r="H960"/>
  <c r="G961"/>
  <c r="H961"/>
  <c r="G962"/>
  <c r="H962"/>
  <c r="G963"/>
  <c r="H963"/>
  <c r="G964"/>
  <c r="H964"/>
  <c r="G965"/>
  <c r="H965"/>
  <c r="G966"/>
  <c r="H966"/>
  <c r="G967"/>
  <c r="H967"/>
  <c r="G968"/>
  <c r="H968"/>
  <c r="G969"/>
  <c r="H969"/>
  <c r="G970"/>
  <c r="H970"/>
  <c r="G971"/>
  <c r="H971"/>
  <c r="G972"/>
  <c r="H972"/>
  <c r="G973"/>
  <c r="H973"/>
  <c r="G974"/>
  <c r="H974"/>
  <c r="G975"/>
  <c r="H975"/>
  <c r="G976"/>
  <c r="H976"/>
  <c r="G977"/>
  <c r="H977"/>
  <c r="G978"/>
  <c r="H978"/>
  <c r="G979"/>
  <c r="H979"/>
  <c r="G980"/>
  <c r="H980"/>
  <c r="G981"/>
  <c r="H981"/>
  <c r="G982"/>
  <c r="H982"/>
  <c r="G983"/>
  <c r="H983"/>
  <c r="G984"/>
  <c r="H984"/>
  <c r="G985"/>
  <c r="H985"/>
  <c r="G986"/>
  <c r="H986"/>
  <c r="G987"/>
  <c r="H987"/>
  <c r="G988"/>
  <c r="H988"/>
  <c r="G989"/>
  <c r="H989"/>
  <c r="G990"/>
  <c r="H990"/>
  <c r="G991"/>
  <c r="H991"/>
  <c r="G992"/>
  <c r="H992"/>
  <c r="G993"/>
  <c r="H993"/>
  <c r="G994"/>
  <c r="H994"/>
  <c r="G995"/>
  <c r="H995"/>
  <c r="G996"/>
  <c r="H996"/>
  <c r="G997"/>
  <c r="H997"/>
  <c r="G998"/>
  <c r="H998"/>
  <c r="G999"/>
  <c r="H999"/>
  <c r="G1000"/>
  <c r="H1000"/>
  <c r="G1001"/>
  <c r="H1001"/>
  <c r="G1002"/>
  <c r="H1002"/>
  <c r="G1003"/>
  <c r="H1003"/>
  <c r="G1004"/>
  <c r="H1004"/>
  <c r="G1005"/>
  <c r="H1005"/>
  <c r="G1006"/>
  <c r="H1006"/>
  <c r="G1007"/>
  <c r="H1007"/>
  <c r="G1008"/>
  <c r="H1008"/>
  <c r="G1009"/>
  <c r="H1009"/>
  <c r="G1010"/>
  <c r="H1010"/>
  <c r="G1011"/>
  <c r="H1011"/>
  <c r="G1012"/>
  <c r="H1012"/>
  <c r="G1013"/>
  <c r="H1013"/>
  <c r="G1014"/>
  <c r="H1014"/>
  <c r="G1015"/>
  <c r="H1015"/>
  <c r="G1016"/>
  <c r="H1016"/>
  <c r="G1017"/>
  <c r="H1017"/>
  <c r="G1018"/>
  <c r="H1018"/>
  <c r="G1019"/>
  <c r="H1019"/>
  <c r="G1020"/>
  <c r="H1020"/>
  <c r="G1021"/>
  <c r="H1021"/>
  <c r="G1022"/>
  <c r="H1022"/>
  <c r="G1023"/>
  <c r="H1023"/>
  <c r="G1024"/>
  <c r="H1024"/>
  <c r="G1025"/>
  <c r="H1025"/>
  <c r="G1026"/>
  <c r="H1026"/>
  <c r="G1027"/>
  <c r="H1027"/>
  <c r="G1028"/>
  <c r="H1028"/>
  <c r="G1029"/>
  <c r="H1029"/>
  <c r="G1030"/>
  <c r="H1030"/>
  <c r="G1031"/>
  <c r="H1031"/>
  <c r="G1032"/>
  <c r="H1032"/>
  <c r="G1033"/>
  <c r="H1033"/>
  <c r="G1034"/>
  <c r="H1034"/>
  <c r="G1035"/>
  <c r="H1035"/>
  <c r="G1036"/>
  <c r="H1036"/>
  <c r="G1037"/>
  <c r="H1037"/>
  <c r="G1038"/>
  <c r="H1038"/>
  <c r="G1039"/>
  <c r="H1039"/>
  <c r="G1040"/>
  <c r="H1040"/>
  <c r="G1041"/>
  <c r="H1041"/>
  <c r="G1042"/>
  <c r="H1042"/>
  <c r="G1043"/>
  <c r="H1043"/>
  <c r="G1044"/>
  <c r="H1044"/>
  <c r="G1045"/>
  <c r="H1045"/>
  <c r="G1046"/>
  <c r="H1046"/>
  <c r="G1047"/>
  <c r="H1047"/>
  <c r="G1048"/>
  <c r="H1048"/>
  <c r="G1049"/>
  <c r="H1049"/>
  <c r="G1050"/>
  <c r="H1050"/>
  <c r="G1051"/>
  <c r="H1051"/>
  <c r="G1052"/>
  <c r="H1052"/>
  <c r="G1053"/>
  <c r="H1053"/>
  <c r="G1054"/>
  <c r="H1054"/>
  <c r="G1055"/>
  <c r="H1055"/>
  <c r="G1056"/>
  <c r="H1056"/>
  <c r="G1057"/>
  <c r="H1057"/>
  <c r="G1058"/>
  <c r="H1058"/>
  <c r="G1059"/>
  <c r="H1059"/>
  <c r="G1060"/>
  <c r="H1060"/>
  <c r="G1061"/>
  <c r="H1061"/>
  <c r="G1062"/>
  <c r="H1062"/>
  <c r="G1063"/>
  <c r="H1063"/>
  <c r="G1064"/>
  <c r="H1064"/>
  <c r="G1065"/>
  <c r="H1065"/>
  <c r="G1066"/>
  <c r="H1066"/>
  <c r="G1067"/>
  <c r="H1067"/>
  <c r="G1068"/>
  <c r="H1068"/>
  <c r="G1069"/>
  <c r="H1069"/>
  <c r="G1070"/>
  <c r="H1070"/>
  <c r="G1071"/>
  <c r="H1071"/>
  <c r="G1072"/>
  <c r="H1072"/>
  <c r="G1073"/>
  <c r="H1073"/>
  <c r="G1074"/>
  <c r="H1074"/>
  <c r="G1075"/>
  <c r="H1075"/>
  <c r="G1076"/>
  <c r="H1076"/>
  <c r="G1077"/>
  <c r="H1077"/>
  <c r="G1078"/>
  <c r="H1078"/>
  <c r="G1079"/>
  <c r="H1079"/>
  <c r="G1080"/>
  <c r="H1080"/>
  <c r="G1081"/>
  <c r="H1081"/>
  <c r="G1082"/>
  <c r="H1082"/>
  <c r="G1083"/>
  <c r="H1083"/>
  <c r="G1084"/>
  <c r="H1084"/>
  <c r="G1085"/>
  <c r="H1085"/>
  <c r="G1086"/>
  <c r="H1086"/>
  <c r="G1087"/>
  <c r="H1087"/>
  <c r="G1088"/>
  <c r="H1088"/>
  <c r="G1089"/>
  <c r="H1089"/>
  <c r="G1090"/>
  <c r="H1090"/>
  <c r="G1091"/>
  <c r="H1091"/>
  <c r="G1092"/>
  <c r="H1092"/>
  <c r="G1093"/>
  <c r="H1093"/>
  <c r="G1094"/>
  <c r="H1094"/>
  <c r="G1095"/>
  <c r="H1095"/>
  <c r="G1096"/>
  <c r="H1096"/>
  <c r="G1097"/>
  <c r="H1097"/>
  <c r="G1098"/>
  <c r="H1098"/>
  <c r="G1099"/>
  <c r="H1099"/>
  <c r="G1100"/>
  <c r="H1100"/>
  <c r="G1101"/>
  <c r="H1101"/>
  <c r="G1102"/>
  <c r="H1102"/>
  <c r="G1103"/>
  <c r="H1103"/>
  <c r="G1104"/>
  <c r="H1104"/>
  <c r="G1105"/>
  <c r="H1105"/>
  <c r="G1106"/>
  <c r="H1106"/>
  <c r="G1107"/>
  <c r="H1107"/>
  <c r="G1108"/>
  <c r="H1108"/>
  <c r="G1109"/>
  <c r="H1109"/>
  <c r="H3"/>
  <c r="I3" s="1"/>
  <c r="G3"/>
  <c r="E9" i="16"/>
  <c r="D9"/>
  <c r="C9"/>
  <c r="A9" l="1"/>
  <c r="E8"/>
  <c r="D8"/>
  <c r="C8"/>
  <c r="A8" l="1"/>
  <c r="E7"/>
  <c r="D7"/>
  <c r="C7"/>
  <c r="A7"/>
  <c r="E6"/>
  <c r="D6"/>
  <c r="C6" l="1"/>
  <c r="A6" l="1"/>
  <c r="E5"/>
  <c r="D5"/>
  <c r="C5"/>
  <c r="A5"/>
  <c r="E4" l="1"/>
  <c r="D4"/>
  <c r="C4"/>
  <c r="A4"/>
  <c r="E3" s="1"/>
  <c r="D3"/>
  <c r="C3"/>
  <c r="E9" i="15"/>
  <c r="D9"/>
  <c r="C9"/>
  <c r="A9"/>
  <c r="E8"/>
  <c r="D8"/>
  <c r="C8"/>
  <c r="A8"/>
  <c r="E7"/>
  <c r="D7"/>
  <c r="C7"/>
  <c r="A7"/>
  <c r="E6"/>
  <c r="D6"/>
  <c r="C6"/>
  <c r="A6"/>
  <c r="E5"/>
  <c r="D5"/>
  <c r="C5"/>
  <c r="A5" s="1"/>
  <c r="E4" s="1"/>
  <c r="D4"/>
  <c r="C4"/>
  <c r="A4"/>
  <c r="E3" s="1"/>
  <c r="D3"/>
  <c r="C3"/>
  <c r="E9" i="12" s="1"/>
  <c r="D9"/>
  <c r="C9"/>
  <c r="A9"/>
  <c r="E8" s="1"/>
  <c r="D8"/>
  <c r="C8"/>
  <c r="A8"/>
  <c r="E7" s="1"/>
  <c r="D7"/>
  <c r="C7"/>
  <c r="A7"/>
  <c r="E6" s="1"/>
  <c r="D6"/>
  <c r="C6"/>
  <c r="A6"/>
  <c r="E5" s="1"/>
  <c r="D5"/>
  <c r="C5"/>
  <c r="A5"/>
  <c r="E4" s="1"/>
  <c r="D4"/>
  <c r="C4"/>
  <c r="A4"/>
  <c r="E3" s="1"/>
  <c r="D3"/>
  <c r="C3"/>
  <c r="I1115" i="7" s="1"/>
  <c r="H1115"/>
  <c r="G1115"/>
  <c r="H1114"/>
  <c r="G1114"/>
  <c r="I1113" s="1"/>
  <c r="H1113"/>
  <c r="G1113"/>
  <c r="H1112"/>
  <c r="G1112"/>
  <c r="I1111" s="1"/>
  <c r="H1111"/>
  <c r="G1111"/>
  <c r="H1110"/>
  <c r="G1110"/>
  <c r="I1109" s="1"/>
  <c r="I1107"/>
  <c r="I1105"/>
  <c r="I1103"/>
  <c r="I1101"/>
  <c r="I1099"/>
  <c r="I1097"/>
  <c r="I1095"/>
  <c r="I1093"/>
  <c r="I1091"/>
  <c r="I1089"/>
  <c r="I1087"/>
  <c r="I1085"/>
  <c r="I1083"/>
  <c r="I1081"/>
  <c r="I1079"/>
  <c r="I1077"/>
  <c r="I1075"/>
  <c r="I1073"/>
  <c r="I1071"/>
  <c r="I1069"/>
  <c r="I1067"/>
  <c r="I1065"/>
  <c r="I1063"/>
  <c r="I1061"/>
  <c r="I1059"/>
  <c r="I1057"/>
  <c r="I1055"/>
  <c r="I1053"/>
  <c r="I1051"/>
  <c r="I1049"/>
  <c r="I1047"/>
  <c r="I1045"/>
  <c r="I1043"/>
  <c r="I1041"/>
  <c r="I1039"/>
  <c r="I1037"/>
  <c r="I1035"/>
  <c r="I1033"/>
  <c r="I1031"/>
  <c r="I1029"/>
  <c r="I1027"/>
  <c r="I1025"/>
  <c r="I1023"/>
  <c r="I1021"/>
  <c r="I1019"/>
  <c r="I1017"/>
  <c r="I1015"/>
  <c r="I1013"/>
  <c r="I1011"/>
  <c r="I1009"/>
  <c r="I1007"/>
  <c r="I1005"/>
  <c r="I1003"/>
  <c r="I1001"/>
  <c r="I999"/>
  <c r="I997"/>
  <c r="I995"/>
  <c r="I993"/>
  <c r="I991"/>
  <c r="I989"/>
  <c r="I987"/>
  <c r="I985"/>
  <c r="I983"/>
  <c r="I981"/>
  <c r="I979"/>
  <c r="I977"/>
  <c r="I975"/>
  <c r="I973"/>
  <c r="I971"/>
  <c r="I969"/>
  <c r="I967"/>
  <c r="I965"/>
  <c r="I963"/>
  <c r="I961"/>
  <c r="I959"/>
  <c r="I957"/>
  <c r="I955"/>
  <c r="I953"/>
  <c r="I951"/>
  <c r="I949"/>
  <c r="I947"/>
  <c r="I945"/>
  <c r="I943"/>
  <c r="I941"/>
  <c r="I939"/>
  <c r="I937"/>
  <c r="I935"/>
  <c r="I933"/>
  <c r="I931"/>
  <c r="I929"/>
  <c r="I927"/>
  <c r="I925"/>
  <c r="I923"/>
  <c r="I921"/>
  <c r="I919"/>
  <c r="I917"/>
  <c r="I915"/>
  <c r="I913"/>
  <c r="I911"/>
  <c r="I909"/>
  <c r="I907"/>
  <c r="I905"/>
  <c r="I903"/>
  <c r="I901"/>
  <c r="I899"/>
  <c r="I897"/>
  <c r="I895"/>
  <c r="I893"/>
  <c r="I891"/>
  <c r="I889"/>
  <c r="I887"/>
  <c r="I885"/>
  <c r="I883"/>
  <c r="I881"/>
  <c r="I879"/>
  <c r="I877"/>
  <c r="I875"/>
  <c r="I873"/>
  <c r="I871"/>
  <c r="I869"/>
  <c r="I867"/>
  <c r="I865"/>
  <c r="I863"/>
  <c r="I861"/>
  <c r="I859"/>
  <c r="I857"/>
  <c r="I855"/>
  <c r="I853"/>
  <c r="I851"/>
  <c r="I849"/>
  <c r="I847"/>
  <c r="I845"/>
  <c r="I843"/>
  <c r="I841"/>
  <c r="I839"/>
  <c r="I837"/>
  <c r="I835"/>
  <c r="I833"/>
  <c r="I831"/>
  <c r="I829"/>
  <c r="I827"/>
  <c r="I825"/>
  <c r="I823"/>
  <c r="I821"/>
  <c r="I819"/>
  <c r="I817"/>
  <c r="I815"/>
  <c r="I813"/>
  <c r="I811"/>
  <c r="I809"/>
  <c r="I807"/>
  <c r="I805"/>
  <c r="I803"/>
  <c r="I801"/>
  <c r="I799"/>
  <c r="I797"/>
  <c r="I795"/>
  <c r="I793"/>
  <c r="I791"/>
  <c r="I789"/>
  <c r="I787"/>
  <c r="I785"/>
  <c r="I783"/>
  <c r="I781"/>
  <c r="I779"/>
  <c r="I777"/>
  <c r="I775"/>
  <c r="I773"/>
  <c r="I771"/>
  <c r="I769"/>
  <c r="I767"/>
  <c r="I765"/>
  <c r="I763"/>
  <c r="I761"/>
  <c r="I759"/>
  <c r="I757"/>
  <c r="I755"/>
  <c r="I753"/>
  <c r="I751"/>
  <c r="I749"/>
  <c r="I747"/>
  <c r="I745"/>
  <c r="I743"/>
  <c r="I741"/>
  <c r="I739"/>
  <c r="I737"/>
  <c r="I735"/>
  <c r="I733"/>
  <c r="I731"/>
  <c r="I729"/>
  <c r="I727"/>
  <c r="I725"/>
  <c r="I723"/>
  <c r="I721"/>
  <c r="I719"/>
  <c r="I717"/>
  <c r="I715"/>
  <c r="I713"/>
  <c r="I711"/>
  <c r="I709"/>
  <c r="I707"/>
  <c r="I705"/>
  <c r="I703"/>
  <c r="I701"/>
  <c r="I699"/>
  <c r="I697"/>
  <c r="I695"/>
  <c r="I693"/>
  <c r="I691"/>
  <c r="I689"/>
  <c r="I687"/>
  <c r="I685"/>
  <c r="I683"/>
  <c r="I681"/>
  <c r="I679"/>
  <c r="I677"/>
  <c r="I675"/>
  <c r="I673"/>
  <c r="I671"/>
  <c r="I669"/>
  <c r="I667"/>
  <c r="I665"/>
  <c r="I663"/>
  <c r="I661"/>
  <c r="I659"/>
  <c r="I657"/>
  <c r="I655"/>
  <c r="I653"/>
  <c r="I651"/>
  <c r="I649"/>
  <c r="I647"/>
  <c r="I645"/>
  <c r="I643"/>
  <c r="I641"/>
  <c r="I639"/>
  <c r="I637"/>
  <c r="I635"/>
  <c r="I633"/>
  <c r="I631"/>
  <c r="I629"/>
  <c r="I627"/>
  <c r="I625"/>
  <c r="I623"/>
  <c r="I621"/>
  <c r="I619"/>
  <c r="I617"/>
  <c r="I615"/>
  <c r="I613"/>
  <c r="I611"/>
  <c r="I609"/>
  <c r="I607"/>
  <c r="I605"/>
  <c r="I603"/>
  <c r="I601"/>
  <c r="I599"/>
  <c r="I597"/>
  <c r="I595"/>
  <c r="I593"/>
  <c r="I591"/>
  <c r="I589"/>
  <c r="I587"/>
  <c r="I585"/>
  <c r="I583"/>
  <c r="I581"/>
  <c r="I579"/>
  <c r="I577"/>
  <c r="I575"/>
  <c r="I573"/>
  <c r="I571"/>
  <c r="I569"/>
  <c r="I567"/>
  <c r="I565"/>
  <c r="I563"/>
  <c r="I561"/>
  <c r="I559"/>
  <c r="I557"/>
  <c r="I555"/>
  <c r="I553"/>
  <c r="I551"/>
  <c r="I549"/>
  <c r="I547"/>
  <c r="I545"/>
  <c r="I543"/>
  <c r="I541"/>
  <c r="I539"/>
  <c r="I537"/>
  <c r="I535"/>
  <c r="I533"/>
  <c r="I531"/>
  <c r="I529"/>
  <c r="I527"/>
  <c r="I525"/>
  <c r="I523"/>
  <c r="I521"/>
  <c r="I519"/>
  <c r="I517"/>
  <c r="I515"/>
  <c r="I513"/>
  <c r="I511"/>
  <c r="I509"/>
  <c r="I507"/>
  <c r="I505"/>
  <c r="I503"/>
  <c r="I501"/>
  <c r="I499"/>
  <c r="I497"/>
  <c r="I495"/>
  <c r="I493"/>
  <c r="I491"/>
  <c r="I489"/>
  <c r="I487"/>
  <c r="I485"/>
  <c r="I483"/>
  <c r="I481"/>
  <c r="I479"/>
  <c r="I477"/>
  <c r="I475"/>
  <c r="I473"/>
  <c r="I471"/>
  <c r="I469"/>
  <c r="I467"/>
  <c r="I465"/>
  <c r="I463"/>
  <c r="I461"/>
  <c r="I459"/>
  <c r="I457"/>
  <c r="I455"/>
  <c r="I453"/>
  <c r="I451"/>
  <c r="I449"/>
  <c r="I447"/>
  <c r="I445"/>
  <c r="I443"/>
  <c r="I441"/>
  <c r="I439"/>
  <c r="I437"/>
  <c r="I435"/>
  <c r="I433"/>
  <c r="I431"/>
  <c r="I429"/>
  <c r="I427"/>
  <c r="I425"/>
  <c r="I423"/>
  <c r="I421"/>
  <c r="I419"/>
  <c r="I417"/>
  <c r="I415"/>
  <c r="I413"/>
  <c r="I411"/>
  <c r="I409"/>
  <c r="I407"/>
  <c r="I405"/>
  <c r="I403"/>
  <c r="I401"/>
  <c r="I399"/>
  <c r="I397"/>
  <c r="I395"/>
  <c r="I393"/>
  <c r="I391"/>
  <c r="I389"/>
  <c r="I387"/>
  <c r="I385"/>
  <c r="I383"/>
  <c r="I381"/>
  <c r="I379"/>
  <c r="I377"/>
  <c r="I375"/>
  <c r="I373"/>
  <c r="I371"/>
  <c r="I369"/>
  <c r="I367"/>
  <c r="I365"/>
  <c r="I363"/>
  <c r="I361"/>
  <c r="I359"/>
  <c r="I357"/>
  <c r="I355"/>
  <c r="I353"/>
  <c r="I351"/>
  <c r="I349"/>
  <c r="I347"/>
  <c r="I345"/>
  <c r="I343"/>
  <c r="I341"/>
  <c r="I339"/>
  <c r="I337"/>
  <c r="I335"/>
  <c r="I333"/>
  <c r="I331"/>
  <c r="I329"/>
  <c r="I327"/>
  <c r="I325"/>
  <c r="I323"/>
  <c r="I321"/>
  <c r="I319"/>
  <c r="I317"/>
  <c r="I315"/>
  <c r="I313"/>
  <c r="I311"/>
  <c r="I309"/>
  <c r="I307"/>
  <c r="I305"/>
  <c r="I303"/>
  <c r="I301"/>
  <c r="I299"/>
  <c r="I297"/>
  <c r="I295"/>
  <c r="I293"/>
  <c r="I291"/>
  <c r="I289"/>
  <c r="I287"/>
  <c r="I285"/>
  <c r="I283"/>
  <c r="I281"/>
  <c r="I279"/>
  <c r="I277"/>
  <c r="I275"/>
  <c r="I273"/>
  <c r="I271"/>
  <c r="I269"/>
  <c r="I267"/>
  <c r="I265"/>
  <c r="I263"/>
  <c r="I261"/>
  <c r="I259"/>
  <c r="I257"/>
  <c r="I255"/>
  <c r="I253"/>
  <c r="I251"/>
  <c r="I249"/>
  <c r="I247"/>
  <c r="I245"/>
  <c r="I243"/>
  <c r="I241"/>
  <c r="I239"/>
  <c r="I237"/>
  <c r="I235"/>
  <c r="I233"/>
  <c r="I231"/>
  <c r="I229"/>
  <c r="I227"/>
  <c r="I225"/>
  <c r="I223"/>
  <c r="I221"/>
  <c r="I219"/>
  <c r="I217"/>
  <c r="I215"/>
  <c r="I213"/>
  <c r="I211"/>
  <c r="I209"/>
  <c r="I207"/>
  <c r="I205"/>
  <c r="I203"/>
  <c r="I201"/>
  <c r="I199"/>
  <c r="I197"/>
  <c r="I195"/>
  <c r="I193"/>
  <c r="I191"/>
  <c r="I189"/>
  <c r="I187"/>
  <c r="I185"/>
  <c r="I183"/>
  <c r="I181"/>
  <c r="I179"/>
  <c r="I177"/>
  <c r="I175"/>
  <c r="I173"/>
  <c r="I171"/>
  <c r="I169"/>
  <c r="I167"/>
  <c r="I165"/>
  <c r="I163"/>
  <c r="I161"/>
  <c r="I159"/>
  <c r="I157"/>
  <c r="I155"/>
  <c r="I153"/>
  <c r="I151"/>
  <c r="I149"/>
  <c r="I147"/>
  <c r="I145"/>
  <c r="I143"/>
  <c r="I141"/>
  <c r="I139"/>
  <c r="I137"/>
  <c r="I135"/>
  <c r="I133"/>
  <c r="I131"/>
  <c r="I129"/>
  <c r="I127"/>
  <c r="I125"/>
  <c r="I123"/>
  <c r="I121"/>
  <c r="I119"/>
  <c r="I117"/>
  <c r="I115"/>
  <c r="I113"/>
  <c r="I111"/>
  <c r="I109"/>
  <c r="I107"/>
  <c r="I105"/>
  <c r="I103"/>
  <c r="I101"/>
  <c r="I99"/>
  <c r="I97"/>
  <c r="I95"/>
  <c r="I93"/>
  <c r="I91"/>
  <c r="I89"/>
  <c r="I87"/>
  <c r="I85"/>
  <c r="I83"/>
  <c r="I81"/>
  <c r="I79"/>
  <c r="I77"/>
  <c r="I75"/>
  <c r="I73"/>
  <c r="I71"/>
  <c r="I69"/>
  <c r="I67"/>
  <c r="I65"/>
  <c r="I63"/>
  <c r="I61"/>
  <c r="I59"/>
  <c r="I57"/>
  <c r="I55"/>
  <c r="I53"/>
  <c r="I51"/>
  <c r="I49"/>
  <c r="I47"/>
  <c r="I45"/>
  <c r="I43"/>
  <c r="I41"/>
  <c r="I39"/>
  <c r="I37"/>
  <c r="I38" l="1"/>
  <c r="I40"/>
  <c r="I42"/>
  <c r="I44"/>
  <c r="I46"/>
  <c r="I48"/>
  <c r="I50"/>
  <c r="I52"/>
  <c r="I54"/>
  <c r="I56"/>
  <c r="I58"/>
  <c r="I60"/>
  <c r="I62"/>
  <c r="I64"/>
  <c r="I66"/>
  <c r="I68"/>
  <c r="I70"/>
  <c r="I72"/>
  <c r="I74"/>
  <c r="I76"/>
  <c r="I78"/>
  <c r="I80"/>
  <c r="I82"/>
  <c r="I84"/>
  <c r="I86"/>
  <c r="I88"/>
  <c r="I90"/>
  <c r="I92"/>
  <c r="I94"/>
  <c r="I96"/>
  <c r="I98"/>
  <c r="I100"/>
  <c r="I102"/>
  <c r="I104"/>
  <c r="I106"/>
  <c r="I108"/>
  <c r="I110"/>
  <c r="I112"/>
  <c r="I114"/>
  <c r="I116"/>
  <c r="I118"/>
  <c r="I120"/>
  <c r="I122"/>
  <c r="I124"/>
  <c r="I126"/>
  <c r="I128"/>
  <c r="I130"/>
  <c r="I132"/>
  <c r="I134"/>
  <c r="I136"/>
  <c r="I138"/>
  <c r="I140"/>
  <c r="I142"/>
  <c r="I144"/>
  <c r="I146"/>
  <c r="I148"/>
  <c r="I150"/>
  <c r="I152"/>
  <c r="I154"/>
  <c r="I156"/>
  <c r="I158"/>
  <c r="I160"/>
  <c r="I162"/>
  <c r="I164"/>
  <c r="I166"/>
  <c r="I168"/>
  <c r="I170"/>
  <c r="I172"/>
  <c r="I174"/>
  <c r="I176"/>
  <c r="I178"/>
  <c r="I180"/>
  <c r="I182"/>
  <c r="I184"/>
  <c r="I186"/>
  <c r="I188"/>
  <c r="I190"/>
  <c r="I192"/>
  <c r="I194"/>
  <c r="I196"/>
  <c r="I198"/>
  <c r="I200"/>
  <c r="I202"/>
  <c r="I204"/>
  <c r="I206"/>
  <c r="I208"/>
  <c r="I210"/>
  <c r="I212"/>
  <c r="I214"/>
  <c r="I216"/>
  <c r="I218"/>
  <c r="I220"/>
  <c r="I222"/>
  <c r="I224"/>
  <c r="I226"/>
  <c r="I228"/>
  <c r="I230"/>
  <c r="I232"/>
  <c r="I234"/>
  <c r="I236"/>
  <c r="I238"/>
  <c r="I240"/>
  <c r="I242"/>
  <c r="I244"/>
  <c r="I246"/>
  <c r="I248"/>
  <c r="I250"/>
  <c r="I252"/>
  <c r="I254"/>
  <c r="I256"/>
  <c r="I258"/>
  <c r="I260"/>
  <c r="I262"/>
  <c r="I264"/>
  <c r="I266"/>
  <c r="I268"/>
  <c r="I270"/>
  <c r="I272"/>
  <c r="I274"/>
  <c r="I276"/>
  <c r="I278"/>
  <c r="I280"/>
  <c r="I282"/>
  <c r="I284"/>
  <c r="I286"/>
  <c r="I288"/>
  <c r="I290"/>
  <c r="I292"/>
  <c r="I294"/>
  <c r="I296"/>
  <c r="I298"/>
  <c r="I300"/>
  <c r="I302"/>
  <c r="I304"/>
  <c r="I306"/>
  <c r="I308"/>
  <c r="I310"/>
  <c r="I312"/>
  <c r="I314"/>
  <c r="I316"/>
  <c r="I318"/>
  <c r="I320"/>
  <c r="I322"/>
  <c r="I324"/>
  <c r="I326"/>
  <c r="I328"/>
  <c r="I330"/>
  <c r="I332"/>
  <c r="I334"/>
  <c r="I336"/>
  <c r="I338"/>
  <c r="I340"/>
  <c r="I342"/>
  <c r="I344"/>
  <c r="I346"/>
  <c r="I348"/>
  <c r="I350"/>
  <c r="I352"/>
  <c r="I354"/>
  <c r="I356"/>
  <c r="I358"/>
  <c r="I360"/>
  <c r="I362"/>
  <c r="I364"/>
  <c r="I366"/>
  <c r="I368"/>
  <c r="I370"/>
  <c r="I372"/>
  <c r="I374"/>
  <c r="I376"/>
  <c r="I378"/>
  <c r="I380"/>
  <c r="I382"/>
  <c r="I384"/>
  <c r="I386"/>
  <c r="I388"/>
  <c r="I390"/>
  <c r="I392"/>
  <c r="I394"/>
  <c r="I396"/>
  <c r="I398"/>
  <c r="I400"/>
  <c r="I402"/>
  <c r="I404"/>
  <c r="I406"/>
  <c r="I408"/>
  <c r="I410"/>
  <c r="I412"/>
  <c r="I414"/>
  <c r="I416"/>
  <c r="I418"/>
  <c r="I420"/>
  <c r="I422"/>
  <c r="I424"/>
  <c r="I426"/>
  <c r="I428"/>
  <c r="I430"/>
  <c r="I432"/>
  <c r="I434"/>
  <c r="I436"/>
  <c r="I438"/>
  <c r="I440"/>
  <c r="I442"/>
  <c r="I444"/>
  <c r="I446"/>
  <c r="I448"/>
  <c r="I450"/>
  <c r="I452"/>
  <c r="I454"/>
  <c r="I456"/>
  <c r="I458"/>
  <c r="I460"/>
  <c r="I462"/>
  <c r="I464"/>
  <c r="I466"/>
  <c r="I468"/>
  <c r="I470"/>
  <c r="I472"/>
  <c r="I474"/>
  <c r="I476"/>
  <c r="I478"/>
  <c r="I480"/>
  <c r="I482"/>
  <c r="I484"/>
  <c r="I486"/>
  <c r="I488"/>
  <c r="I490"/>
  <c r="I492"/>
  <c r="I494"/>
  <c r="I496"/>
  <c r="I498"/>
  <c r="I500"/>
  <c r="I502"/>
  <c r="I504"/>
  <c r="I506"/>
  <c r="I508"/>
  <c r="I510"/>
  <c r="I512"/>
  <c r="I514"/>
  <c r="I516"/>
  <c r="I518"/>
  <c r="I520"/>
  <c r="I522"/>
  <c r="I524"/>
  <c r="I526"/>
  <c r="I528"/>
  <c r="I530"/>
  <c r="I532"/>
  <c r="I534"/>
  <c r="I536"/>
  <c r="I538"/>
  <c r="I540"/>
  <c r="I542"/>
  <c r="I544"/>
  <c r="I546"/>
  <c r="I548"/>
  <c r="I550"/>
  <c r="I552"/>
  <c r="I554"/>
  <c r="I556"/>
  <c r="I558"/>
  <c r="I560"/>
  <c r="I562"/>
  <c r="I564"/>
  <c r="I566"/>
  <c r="I568"/>
  <c r="I570"/>
  <c r="I572"/>
  <c r="I574"/>
  <c r="I576"/>
  <c r="I578"/>
  <c r="I580"/>
  <c r="I582"/>
  <c r="I584"/>
  <c r="I586"/>
  <c r="I588"/>
  <c r="I590"/>
  <c r="I592"/>
  <c r="I594"/>
  <c r="I596"/>
  <c r="I598"/>
  <c r="I600"/>
  <c r="I602"/>
  <c r="I604"/>
  <c r="I606"/>
  <c r="I608"/>
  <c r="I610"/>
  <c r="I612"/>
  <c r="I614"/>
  <c r="I616"/>
  <c r="I618"/>
  <c r="I620"/>
  <c r="I622"/>
  <c r="I624"/>
  <c r="I626"/>
  <c r="I628"/>
  <c r="I630"/>
  <c r="I632"/>
  <c r="I634"/>
  <c r="I636"/>
  <c r="I638"/>
  <c r="I640"/>
  <c r="I642"/>
  <c r="I644"/>
  <c r="I646"/>
  <c r="I648"/>
  <c r="I650"/>
  <c r="I652"/>
  <c r="I654"/>
  <c r="I656"/>
  <c r="I658"/>
  <c r="I660"/>
  <c r="I662"/>
  <c r="I664"/>
  <c r="I666"/>
  <c r="I668"/>
  <c r="I670"/>
  <c r="I672"/>
  <c r="I674"/>
  <c r="I676"/>
  <c r="I678"/>
  <c r="I680"/>
  <c r="I682"/>
  <c r="I684"/>
  <c r="I686"/>
  <c r="I688"/>
  <c r="I690"/>
  <c r="I692"/>
  <c r="I694"/>
  <c r="I696"/>
  <c r="I698"/>
  <c r="I700"/>
  <c r="I702"/>
  <c r="I704"/>
  <c r="I706"/>
  <c r="I708"/>
  <c r="I710"/>
  <c r="I712"/>
  <c r="I714"/>
  <c r="I716"/>
  <c r="I718"/>
  <c r="I720"/>
  <c r="I722"/>
  <c r="I724"/>
  <c r="I726"/>
  <c r="I728"/>
  <c r="I730"/>
  <c r="I732"/>
  <c r="I734"/>
  <c r="I736"/>
  <c r="I738"/>
  <c r="I740"/>
  <c r="I742"/>
  <c r="I744"/>
  <c r="I746"/>
  <c r="I748"/>
  <c r="I750"/>
  <c r="I752"/>
  <c r="I754"/>
  <c r="I756"/>
  <c r="I758"/>
  <c r="I760"/>
  <c r="I762"/>
  <c r="I764"/>
  <c r="I766"/>
  <c r="I768"/>
  <c r="I770"/>
  <c r="I772"/>
  <c r="I774"/>
  <c r="I776"/>
  <c r="I778"/>
  <c r="I780"/>
  <c r="I782"/>
  <c r="I784"/>
  <c r="I786"/>
  <c r="I788"/>
  <c r="I790"/>
  <c r="I792"/>
  <c r="I794"/>
  <c r="I796"/>
  <c r="I798"/>
  <c r="I800"/>
  <c r="I802"/>
  <c r="I804"/>
  <c r="I806"/>
  <c r="I808"/>
  <c r="I810"/>
  <c r="I812"/>
  <c r="I814"/>
  <c r="I816"/>
  <c r="I818"/>
  <c r="I820"/>
  <c r="I822"/>
  <c r="I824"/>
  <c r="I826"/>
  <c r="I828"/>
  <c r="I830"/>
  <c r="I832"/>
  <c r="I834"/>
  <c r="I836"/>
  <c r="I838"/>
  <c r="I840"/>
  <c r="I842"/>
  <c r="I844"/>
  <c r="I846"/>
  <c r="I848"/>
  <c r="I850"/>
  <c r="I852"/>
  <c r="I854"/>
  <c r="I856"/>
  <c r="I858"/>
  <c r="I860"/>
  <c r="I862"/>
  <c r="I864"/>
  <c r="I866"/>
  <c r="I868"/>
  <c r="I870"/>
  <c r="I872"/>
  <c r="I874"/>
  <c r="I876"/>
  <c r="I878"/>
  <c r="I880"/>
  <c r="I882"/>
  <c r="I884"/>
  <c r="I886"/>
  <c r="I888"/>
  <c r="I890"/>
  <c r="I892"/>
  <c r="I894"/>
  <c r="I896"/>
  <c r="I898"/>
  <c r="I900"/>
  <c r="I902"/>
  <c r="I904"/>
  <c r="I906"/>
  <c r="I908"/>
  <c r="I910"/>
  <c r="I912"/>
  <c r="I914"/>
  <c r="I916"/>
  <c r="I918"/>
  <c r="I920"/>
  <c r="I922"/>
  <c r="I924"/>
  <c r="I926"/>
  <c r="I928"/>
  <c r="I930"/>
  <c r="I932"/>
  <c r="I934"/>
  <c r="I936"/>
  <c r="I938"/>
  <c r="I940"/>
  <c r="I942"/>
  <c r="I944"/>
  <c r="I946"/>
  <c r="I948"/>
  <c r="I950"/>
  <c r="I952"/>
  <c r="I954"/>
  <c r="I956"/>
  <c r="I958"/>
  <c r="I960"/>
  <c r="I962"/>
  <c r="I964"/>
  <c r="I966"/>
  <c r="I968"/>
  <c r="I970"/>
  <c r="I972"/>
  <c r="I974"/>
  <c r="I976"/>
  <c r="I978"/>
  <c r="I980"/>
  <c r="I982"/>
  <c r="I984"/>
  <c r="I986"/>
  <c r="I988"/>
  <c r="I990"/>
  <c r="I992"/>
  <c r="I994"/>
  <c r="I996"/>
  <c r="I998"/>
  <c r="I1000"/>
  <c r="I1002"/>
  <c r="I1004"/>
  <c r="I1006"/>
  <c r="I1008"/>
  <c r="I1010"/>
  <c r="I1012"/>
  <c r="I1014"/>
  <c r="I1016"/>
  <c r="I1018"/>
  <c r="I1020"/>
  <c r="I1022"/>
  <c r="I1024"/>
  <c r="I1026"/>
  <c r="I1028"/>
  <c r="I1030"/>
  <c r="I1032"/>
  <c r="I1034"/>
  <c r="I1036"/>
  <c r="I1038"/>
  <c r="I1040"/>
  <c r="I1042"/>
  <c r="I1044"/>
  <c r="I1046"/>
  <c r="I1048"/>
  <c r="I1050"/>
  <c r="I1052"/>
  <c r="I1054"/>
  <c r="I1056"/>
  <c r="I1058"/>
  <c r="I1060"/>
  <c r="I1062"/>
  <c r="I1064"/>
  <c r="I1066"/>
  <c r="I1068"/>
  <c r="I1070"/>
  <c r="I1072"/>
  <c r="I1074"/>
  <c r="I1076"/>
  <c r="I1078"/>
  <c r="I1080"/>
  <c r="I1082"/>
  <c r="I1084"/>
  <c r="I1086"/>
  <c r="I1088"/>
  <c r="I1090"/>
  <c r="I1092"/>
  <c r="I1094"/>
  <c r="I1096"/>
  <c r="I1098"/>
  <c r="I1100"/>
  <c r="I1102"/>
  <c r="I1104"/>
  <c r="I1106"/>
  <c r="I1108"/>
  <c r="I1110"/>
  <c r="I1112"/>
  <c r="I1114"/>
  <c r="I5"/>
  <c r="I7"/>
  <c r="I9"/>
  <c r="I11"/>
  <c r="I13"/>
  <c r="I15"/>
  <c r="I17"/>
  <c r="I19"/>
  <c r="I21"/>
  <c r="I23"/>
  <c r="I25"/>
  <c r="I27"/>
  <c r="I29"/>
  <c r="I31"/>
  <c r="I33"/>
  <c r="I35"/>
  <c r="I6"/>
  <c r="I8"/>
  <c r="I10"/>
  <c r="I12"/>
  <c r="I14"/>
  <c r="I16"/>
  <c r="I18"/>
  <c r="I20"/>
  <c r="I22"/>
  <c r="I24"/>
  <c r="I26"/>
  <c r="I28"/>
  <c r="I30"/>
  <c r="I32"/>
  <c r="I34"/>
  <c r="I36"/>
  <c r="I4"/>
</calcChain>
</file>

<file path=xl/sharedStrings.xml><?xml version="1.0" encoding="utf-8"?>
<sst xmlns="http://schemas.openxmlformats.org/spreadsheetml/2006/main" count="44" uniqueCount="14">
  <si>
    <t>Torque-Nm</t>
  </si>
  <si>
    <t>Torque-Ft lb</t>
  </si>
  <si>
    <t>Horsepower</t>
  </si>
  <si>
    <t>DC Current</t>
  </si>
  <si>
    <t>Controller Current</t>
  </si>
  <si>
    <t>Motor RPM</t>
  </si>
  <si>
    <t>Battery Voltage</t>
  </si>
  <si>
    <t>KW-Output</t>
  </si>
  <si>
    <t>RMS Current</t>
  </si>
  <si>
    <t>Motor Temp.</t>
  </si>
  <si>
    <t>Efficiency %</t>
  </si>
  <si>
    <t>Imperial</t>
  </si>
  <si>
    <t>Metric</t>
  </si>
  <si>
    <t>Efficiency</t>
  </si>
</sst>
</file>

<file path=xl/styles.xml><?xml version="1.0" encoding="utf-8"?>
<styleSheet xmlns="http://schemas.openxmlformats.org/spreadsheetml/2006/main">
  <fonts count="2">
    <font>
      <sz val="10"/>
      <name val="Arial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2" fontId="0" fillId="0" borderId="0" xfId="0" applyNumberFormat="1"/>
    <xf numFmtId="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 wrapText="1"/>
    </xf>
    <xf numFmtId="0" fontId="0" fillId="0" borderId="0" xfId="0" applyAlignment="1">
      <alignment horizontal="center" wrapText="1"/>
    </xf>
    <xf numFmtId="2" fontId="0" fillId="0" borderId="0" xfId="0" applyNumberFormat="1" applyAlignment="1">
      <alignment horizontal="center"/>
    </xf>
    <xf numFmtId="2" fontId="0" fillId="0" borderId="0" xfId="0" applyNumberFormat="1" applyFont="1" applyBorder="1" applyAlignment="1">
      <alignment horizontal="center"/>
    </xf>
    <xf numFmtId="2" fontId="1" fillId="0" borderId="0" xfId="0" applyNumberFormat="1" applyFont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0" xfId="0" applyNumberFormat="1" applyAlignment="1"/>
    <xf numFmtId="0" fontId="0" fillId="0" borderId="1" xfId="0" applyNumberFormat="1" applyBorder="1" applyAlignment="1">
      <alignment horizontal="center" wrapText="1"/>
    </xf>
    <xf numFmtId="0" fontId="0" fillId="0" borderId="1" xfId="0" applyNumberFormat="1" applyBorder="1" applyAlignment="1">
      <alignment horizontal="center"/>
    </xf>
    <xf numFmtId="0" fontId="1" fillId="0" borderId="3" xfId="0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1" fillId="0" borderId="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4.xml"/><Relationship Id="rId13" Type="http://schemas.openxmlformats.org/officeDocument/2006/relationships/theme" Target="theme/theme1.xml"/><Relationship Id="rId3" Type="http://schemas.openxmlformats.org/officeDocument/2006/relationships/chartsheet" Target="chartsheets/sheet2.xml"/><Relationship Id="rId7" Type="http://schemas.openxmlformats.org/officeDocument/2006/relationships/chartsheet" Target="chartsheets/sheet3.xml"/><Relationship Id="rId12" Type="http://schemas.openxmlformats.org/officeDocument/2006/relationships/chartsheet" Target="chartsheets/sheet8.xml"/><Relationship Id="rId2" Type="http://schemas.openxmlformats.org/officeDocument/2006/relationships/chartsheet" Target="chartsheets/sheet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11" Type="http://schemas.openxmlformats.org/officeDocument/2006/relationships/chartsheet" Target="chartsheets/sheet7.xml"/><Relationship Id="rId5" Type="http://schemas.openxmlformats.org/officeDocument/2006/relationships/worksheet" Target="worksheets/sheet3.xml"/><Relationship Id="rId15" Type="http://schemas.openxmlformats.org/officeDocument/2006/relationships/sharedStrings" Target="sharedStrings.xml"/><Relationship Id="rId10" Type="http://schemas.openxmlformats.org/officeDocument/2006/relationships/chartsheet" Target="chartsheets/sheet6.xml"/><Relationship Id="rId4" Type="http://schemas.openxmlformats.org/officeDocument/2006/relationships/worksheet" Target="worksheets/sheet2.xml"/><Relationship Id="rId9" Type="http://schemas.openxmlformats.org/officeDocument/2006/relationships/chartsheet" Target="chartsheets/sheet5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617217847769033"/>
          <c:y val="0.16203746590499721"/>
          <c:w val="0.79134295227524976"/>
          <c:h val="0.65579119086460724"/>
        </c:manualLayout>
      </c:layout>
      <c:scatterChart>
        <c:scatterStyle val="smoothMarker"/>
        <c:ser>
          <c:idx val="0"/>
          <c:order val="0"/>
          <c:tx>
            <c:v>Torque (Lb Ft)</c:v>
          </c:tx>
          <c:spPr>
            <a:ln w="28575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none"/>
          </c:marker>
          <c:dPt>
            <c:idx val="0"/>
            <c:marker>
              <c:symbol val="diamond"/>
              <c:size val="8"/>
            </c:marker>
          </c:dPt>
          <c:dPt>
            <c:idx val="11"/>
            <c:marker>
              <c:symbol val="diamond"/>
              <c:size val="7"/>
            </c:marker>
          </c:dPt>
          <c:dPt>
            <c:idx val="14"/>
          </c:dPt>
          <c:dPt>
            <c:idx val="33"/>
            <c:marker>
              <c:symbol val="diamond"/>
              <c:size val="7"/>
            </c:marker>
          </c:dPt>
          <c:dPt>
            <c:idx val="90"/>
            <c:marker>
              <c:symbol val="square"/>
              <c:size val="7"/>
            </c:marker>
          </c:dPt>
          <c:dLbls>
            <c:dLbl>
              <c:idx val="0"/>
              <c:layout>
                <c:manualLayout>
                  <c:x val="-1.0370370370370375E-2"/>
                  <c:y val="-3.050108932461874E-2"/>
                </c:manualLayout>
              </c:layout>
              <c:showVal val="1"/>
            </c:dLbl>
            <c:dLbl>
              <c:idx val="11"/>
              <c:layout>
                <c:manualLayout>
                  <c:x val="-4.7407407407407419E-2"/>
                  <c:y val="-3.485838779956428E-2"/>
                </c:manualLayout>
              </c:layout>
              <c:showVal val="1"/>
            </c:dLbl>
            <c:dLbl>
              <c:idx val="33"/>
              <c:layout>
                <c:manualLayout>
                  <c:x val="-8.0000000000000043E-2"/>
                  <c:y val="2.3965141612200435E-2"/>
                </c:manualLayout>
              </c:layout>
              <c:showVal val="1"/>
            </c:dLbl>
            <c:delete val="1"/>
          </c:dLbls>
          <c:xVal>
            <c:numRef>
              <c:f>'Peak data'!$D$3:$D$1669</c:f>
              <c:numCache>
                <c:formatCode>General</c:formatCode>
                <c:ptCount val="1653"/>
                <c:pt idx="0">
                  <c:v>83</c:v>
                </c:pt>
                <c:pt idx="1">
                  <c:v>178</c:v>
                </c:pt>
                <c:pt idx="2">
                  <c:v>419</c:v>
                </c:pt>
                <c:pt idx="3">
                  <c:v>658</c:v>
                </c:pt>
                <c:pt idx="4">
                  <c:v>899</c:v>
                </c:pt>
                <c:pt idx="5">
                  <c:v>1136</c:v>
                </c:pt>
                <c:pt idx="6">
                  <c:v>1378</c:v>
                </c:pt>
                <c:pt idx="7">
                  <c:v>1617</c:v>
                </c:pt>
                <c:pt idx="8">
                  <c:v>1858</c:v>
                </c:pt>
                <c:pt idx="9">
                  <c:v>2125</c:v>
                </c:pt>
                <c:pt idx="10">
                  <c:v>2401</c:v>
                </c:pt>
                <c:pt idx="11">
                  <c:v>2667</c:v>
                </c:pt>
                <c:pt idx="12">
                  <c:v>2904</c:v>
                </c:pt>
                <c:pt idx="13">
                  <c:v>3120</c:v>
                </c:pt>
                <c:pt idx="14">
                  <c:v>3337</c:v>
                </c:pt>
                <c:pt idx="15">
                  <c:v>3554</c:v>
                </c:pt>
                <c:pt idx="16">
                  <c:v>3774</c:v>
                </c:pt>
                <c:pt idx="17">
                  <c:v>3998</c:v>
                </c:pt>
                <c:pt idx="18">
                  <c:v>4229</c:v>
                </c:pt>
                <c:pt idx="19">
                  <c:v>4459</c:v>
                </c:pt>
                <c:pt idx="20">
                  <c:v>4706</c:v>
                </c:pt>
                <c:pt idx="21">
                  <c:v>4942</c:v>
                </c:pt>
                <c:pt idx="22">
                  <c:v>5189</c:v>
                </c:pt>
                <c:pt idx="23">
                  <c:v>5422</c:v>
                </c:pt>
                <c:pt idx="24">
                  <c:v>5664</c:v>
                </c:pt>
                <c:pt idx="25">
                  <c:v>5891</c:v>
                </c:pt>
                <c:pt idx="26">
                  <c:v>6120</c:v>
                </c:pt>
                <c:pt idx="27">
                  <c:v>6416</c:v>
                </c:pt>
                <c:pt idx="28">
                  <c:v>6615</c:v>
                </c:pt>
                <c:pt idx="29">
                  <c:v>6903</c:v>
                </c:pt>
                <c:pt idx="30">
                  <c:v>7100</c:v>
                </c:pt>
                <c:pt idx="31">
                  <c:v>7350</c:v>
                </c:pt>
                <c:pt idx="32">
                  <c:v>7601</c:v>
                </c:pt>
                <c:pt idx="33">
                  <c:v>7835</c:v>
                </c:pt>
              </c:numCache>
            </c:numRef>
          </c:xVal>
          <c:yVal>
            <c:numRef>
              <c:f>'Peak data'!$H$3:$H$1669</c:f>
              <c:numCache>
                <c:formatCode>0.00</c:formatCode>
                <c:ptCount val="1653"/>
                <c:pt idx="0">
                  <c:v>106.12625000000001</c:v>
                </c:pt>
                <c:pt idx="1">
                  <c:v>105.46250000000001</c:v>
                </c:pt>
                <c:pt idx="2">
                  <c:v>103.10250000000002</c:v>
                </c:pt>
                <c:pt idx="3">
                  <c:v>101.99625000000002</c:v>
                </c:pt>
                <c:pt idx="4">
                  <c:v>101.11125</c:v>
                </c:pt>
                <c:pt idx="5">
                  <c:v>100.81625</c:v>
                </c:pt>
                <c:pt idx="6">
                  <c:v>100.44749999999999</c:v>
                </c:pt>
                <c:pt idx="7">
                  <c:v>100.15250000000002</c:v>
                </c:pt>
                <c:pt idx="8">
                  <c:v>100.15250000000002</c:v>
                </c:pt>
                <c:pt idx="9">
                  <c:v>99.783750000000012</c:v>
                </c:pt>
                <c:pt idx="10">
                  <c:v>99.48875000000001</c:v>
                </c:pt>
                <c:pt idx="11">
                  <c:v>99.48875000000001</c:v>
                </c:pt>
                <c:pt idx="12">
                  <c:v>97.792500000000004</c:v>
                </c:pt>
                <c:pt idx="13">
                  <c:v>91.155000000000001</c:v>
                </c:pt>
                <c:pt idx="14">
                  <c:v>82.452500000000001</c:v>
                </c:pt>
                <c:pt idx="15">
                  <c:v>74.118750000000006</c:v>
                </c:pt>
                <c:pt idx="16">
                  <c:v>65.637500000000003</c:v>
                </c:pt>
                <c:pt idx="17">
                  <c:v>58.778750000000002</c:v>
                </c:pt>
                <c:pt idx="18">
                  <c:v>52.288750000000007</c:v>
                </c:pt>
                <c:pt idx="19">
                  <c:v>46.462500000000006</c:v>
                </c:pt>
                <c:pt idx="20">
                  <c:v>41.447500000000005</c:v>
                </c:pt>
                <c:pt idx="21">
                  <c:v>37.096249999999998</c:v>
                </c:pt>
                <c:pt idx="22">
                  <c:v>32.966250000000002</c:v>
                </c:pt>
                <c:pt idx="23">
                  <c:v>29.5</c:v>
                </c:pt>
                <c:pt idx="24">
                  <c:v>26.771249999999998</c:v>
                </c:pt>
                <c:pt idx="25">
                  <c:v>23.96875</c:v>
                </c:pt>
                <c:pt idx="26">
                  <c:v>21.461250000000003</c:v>
                </c:pt>
                <c:pt idx="27">
                  <c:v>19.765000000000001</c:v>
                </c:pt>
                <c:pt idx="28">
                  <c:v>17.478750000000002</c:v>
                </c:pt>
                <c:pt idx="29">
                  <c:v>15.930000000000001</c:v>
                </c:pt>
                <c:pt idx="30">
                  <c:v>14.16</c:v>
                </c:pt>
                <c:pt idx="31">
                  <c:v>12.463749999999999</c:v>
                </c:pt>
                <c:pt idx="32">
                  <c:v>11.13625</c:v>
                </c:pt>
                <c:pt idx="33">
                  <c:v>10.988750000000001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</c:numCache>
            </c:numRef>
          </c:yVal>
        </c:ser>
        <c:axId val="122703872"/>
        <c:axId val="122705792"/>
      </c:scatterChart>
      <c:scatterChart>
        <c:scatterStyle val="lineMarker"/>
        <c:ser>
          <c:idx val="3"/>
          <c:order val="2"/>
          <c:tx>
            <c:v>Horsepower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dPt>
            <c:idx val="13"/>
            <c:marker>
              <c:symbol val="circle"/>
              <c:size val="7"/>
            </c:marker>
          </c:dPt>
          <c:dPt>
            <c:idx val="14"/>
          </c:dPt>
          <c:dPt>
            <c:idx val="33"/>
            <c:marker>
              <c:symbol val="circle"/>
              <c:size val="7"/>
            </c:marker>
          </c:dPt>
          <c:dPt>
            <c:idx val="35"/>
            <c:marker>
              <c:symbol val="circle"/>
              <c:size val="7"/>
            </c:marker>
          </c:dPt>
          <c:dPt>
            <c:idx val="90"/>
            <c:marker>
              <c:symbol val="circle"/>
              <c:size val="7"/>
            </c:marker>
          </c:dPt>
          <c:dLbls>
            <c:dLbl>
              <c:idx val="13"/>
              <c:layout>
                <c:manualLayout>
                  <c:x val="-2.3703703703703709E-2"/>
                  <c:y val="5.2287581699346421E-2"/>
                </c:manualLayout>
              </c:layout>
              <c:showVal val="1"/>
            </c:dLbl>
            <c:dLbl>
              <c:idx val="33"/>
              <c:layout>
                <c:manualLayout>
                  <c:x val="-5.7777777777777678E-2"/>
                  <c:y val="-4.1394335511982565E-2"/>
                </c:manualLayout>
              </c:layout>
              <c:showVal val="1"/>
            </c:dLbl>
            <c:delete val="1"/>
          </c:dLbls>
          <c:xVal>
            <c:numRef>
              <c:f>'Peak data'!$D$3:$D$4669</c:f>
              <c:numCache>
                <c:formatCode>General</c:formatCode>
                <c:ptCount val="4653"/>
                <c:pt idx="0">
                  <c:v>83</c:v>
                </c:pt>
                <c:pt idx="1">
                  <c:v>178</c:v>
                </c:pt>
                <c:pt idx="2">
                  <c:v>419</c:v>
                </c:pt>
                <c:pt idx="3">
                  <c:v>658</c:v>
                </c:pt>
                <c:pt idx="4">
                  <c:v>899</c:v>
                </c:pt>
                <c:pt idx="5">
                  <c:v>1136</c:v>
                </c:pt>
                <c:pt idx="6">
                  <c:v>1378</c:v>
                </c:pt>
                <c:pt idx="7">
                  <c:v>1617</c:v>
                </c:pt>
                <c:pt idx="8">
                  <c:v>1858</c:v>
                </c:pt>
                <c:pt idx="9">
                  <c:v>2125</c:v>
                </c:pt>
                <c:pt idx="10">
                  <c:v>2401</c:v>
                </c:pt>
                <c:pt idx="11">
                  <c:v>2667</c:v>
                </c:pt>
                <c:pt idx="12">
                  <c:v>2904</c:v>
                </c:pt>
                <c:pt idx="13">
                  <c:v>3120</c:v>
                </c:pt>
                <c:pt idx="14">
                  <c:v>3337</c:v>
                </c:pt>
                <c:pt idx="15">
                  <c:v>3554</c:v>
                </c:pt>
                <c:pt idx="16">
                  <c:v>3774</c:v>
                </c:pt>
                <c:pt idx="17">
                  <c:v>3998</c:v>
                </c:pt>
                <c:pt idx="18">
                  <c:v>4229</c:v>
                </c:pt>
                <c:pt idx="19">
                  <c:v>4459</c:v>
                </c:pt>
                <c:pt idx="20">
                  <c:v>4706</c:v>
                </c:pt>
                <c:pt idx="21">
                  <c:v>4942</c:v>
                </c:pt>
                <c:pt idx="22">
                  <c:v>5189</c:v>
                </c:pt>
                <c:pt idx="23">
                  <c:v>5422</c:v>
                </c:pt>
                <c:pt idx="24">
                  <c:v>5664</c:v>
                </c:pt>
                <c:pt idx="25">
                  <c:v>5891</c:v>
                </c:pt>
                <c:pt idx="26">
                  <c:v>6120</c:v>
                </c:pt>
                <c:pt idx="27">
                  <c:v>6416</c:v>
                </c:pt>
                <c:pt idx="28">
                  <c:v>6615</c:v>
                </c:pt>
                <c:pt idx="29">
                  <c:v>6903</c:v>
                </c:pt>
                <c:pt idx="30">
                  <c:v>7100</c:v>
                </c:pt>
                <c:pt idx="31">
                  <c:v>7350</c:v>
                </c:pt>
                <c:pt idx="32">
                  <c:v>7601</c:v>
                </c:pt>
                <c:pt idx="33">
                  <c:v>7835</c:v>
                </c:pt>
              </c:numCache>
            </c:numRef>
          </c:xVal>
          <c:yVal>
            <c:numRef>
              <c:f>'Peak data'!$I$3:$I$1669</c:f>
              <c:numCache>
                <c:formatCode>0.00</c:formatCode>
                <c:ptCount val="1653"/>
                <c:pt idx="0">
                  <c:v>1.6771665555978674</c:v>
                </c:pt>
                <c:pt idx="1">
                  <c:v>3.5743193069306933</c:v>
                </c:pt>
                <c:pt idx="2">
                  <c:v>8.2254279322163004</c:v>
                </c:pt>
                <c:pt idx="3">
                  <c:v>12.778661938309218</c:v>
                </c:pt>
                <c:pt idx="4">
                  <c:v>17.307504522086823</c:v>
                </c:pt>
                <c:pt idx="5">
                  <c:v>21.806408987052549</c:v>
                </c:pt>
                <c:pt idx="6">
                  <c:v>26.355037128712873</c:v>
                </c:pt>
                <c:pt idx="7">
                  <c:v>30.835223248286372</c:v>
                </c:pt>
                <c:pt idx="8">
                  <c:v>35.430949162223918</c:v>
                </c:pt>
                <c:pt idx="9">
                  <c:v>40.373280416984009</c:v>
                </c:pt>
                <c:pt idx="10">
                  <c:v>45.482195116146237</c:v>
                </c:pt>
                <c:pt idx="11">
                  <c:v>50.521038889946695</c:v>
                </c:pt>
                <c:pt idx="12">
                  <c:v>54.072623762376232</c:v>
                </c:pt>
                <c:pt idx="13">
                  <c:v>54.151485148514844</c:v>
                </c:pt>
                <c:pt idx="14">
                  <c:v>52.388422029702966</c:v>
                </c:pt>
                <c:pt idx="15">
                  <c:v>50.155757330540752</c:v>
                </c:pt>
                <c:pt idx="16">
                  <c:v>47.166017707539986</c:v>
                </c:pt>
                <c:pt idx="17">
                  <c:v>44.744372143945164</c:v>
                </c:pt>
                <c:pt idx="18">
                  <c:v>42.103793554836258</c:v>
                </c:pt>
                <c:pt idx="19">
                  <c:v>39.44712252475248</c:v>
                </c:pt>
                <c:pt idx="20">
                  <c:v>37.13860148514852</c:v>
                </c:pt>
                <c:pt idx="21">
                  <c:v>34.906638899466863</c:v>
                </c:pt>
                <c:pt idx="22">
                  <c:v>32.570805645468397</c:v>
                </c:pt>
                <c:pt idx="23">
                  <c:v>30.454874333587206</c:v>
                </c:pt>
                <c:pt idx="24">
                  <c:v>28.871355674028937</c:v>
                </c:pt>
                <c:pt idx="25">
                  <c:v>26.884978341584159</c:v>
                </c:pt>
                <c:pt idx="26">
                  <c:v>25.008158796648896</c:v>
                </c:pt>
                <c:pt idx="27">
                  <c:v>24.145514089870527</c:v>
                </c:pt>
                <c:pt idx="28">
                  <c:v>22.014838394897183</c:v>
                </c:pt>
                <c:pt idx="29">
                  <c:v>20.937698019801982</c:v>
                </c:pt>
                <c:pt idx="30">
                  <c:v>19.142421934501144</c:v>
                </c:pt>
                <c:pt idx="31">
                  <c:v>17.442605198019802</c:v>
                </c:pt>
                <c:pt idx="32">
                  <c:v>16.117028988956591</c:v>
                </c:pt>
                <c:pt idx="33">
                  <c:v>16.39315617859863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</c:numCache>
            </c:numRef>
          </c:yVal>
        </c:ser>
        <c:ser>
          <c:idx val="2"/>
          <c:order val="3"/>
          <c:tx>
            <c:strRef>
              <c:f>'Peak data'!$A$2</c:f>
              <c:strCache>
                <c:ptCount val="1"/>
                <c:pt idx="0">
                  <c:v>Battery Voltage</c:v>
                </c:pt>
              </c:strCache>
            </c:strRef>
          </c:tx>
          <c:marker>
            <c:symbol val="none"/>
          </c:marker>
          <c:dPt>
            <c:idx val="0"/>
            <c:marker>
              <c:symbol val="square"/>
              <c:size val="7"/>
            </c:marker>
          </c:dPt>
          <c:dPt>
            <c:idx val="13"/>
            <c:marker>
              <c:symbol val="square"/>
              <c:size val="7"/>
            </c:marker>
          </c:dPt>
          <c:dPt>
            <c:idx val="17"/>
            <c:marker>
              <c:symbol val="square"/>
              <c:size val="7"/>
            </c:marker>
          </c:dPt>
          <c:dPt>
            <c:idx val="33"/>
            <c:marker>
              <c:symbol val="square"/>
              <c:size val="7"/>
            </c:marker>
          </c:dPt>
          <c:dLbls>
            <c:dLbl>
              <c:idx val="0"/>
              <c:layout>
                <c:manualLayout>
                  <c:x val="-7.4074074074074086E-3"/>
                  <c:y val="-2.832244008714597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78.5</a:t>
                    </a:r>
                  </a:p>
                </c:rich>
              </c:tx>
              <c:showVal val="1"/>
            </c:dLbl>
            <c:dLbl>
              <c:idx val="13"/>
              <c:layout>
                <c:manualLayout>
                  <c:x val="-1.7777777777777781E-2"/>
                  <c:y val="5.010893246187363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73.4</a:t>
                    </a:r>
                  </a:p>
                </c:rich>
              </c:tx>
              <c:showVal val="1"/>
            </c:dLbl>
            <c:dLbl>
              <c:idx val="17"/>
              <c:layout>
                <c:manualLayout>
                  <c:x val="-2.9629629629629637E-3"/>
                  <c:y val="3.921568627450980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74.3</a:t>
                    </a:r>
                  </a:p>
                </c:rich>
              </c:tx>
              <c:showVal val="1"/>
            </c:dLbl>
            <c:dLbl>
              <c:idx val="33"/>
              <c:layout>
                <c:manualLayout>
                  <c:x val="-5.6296296296296199E-2"/>
                  <c:y val="-5.882352941176470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72.9</a:t>
                    </a:r>
                  </a:p>
                </c:rich>
              </c:tx>
              <c:showVal val="1"/>
            </c:dLbl>
            <c:delete val="1"/>
          </c:dLbls>
          <c:xVal>
            <c:numRef>
              <c:f>'Peak data'!$D$3:$D$239</c:f>
              <c:numCache>
                <c:formatCode>General</c:formatCode>
                <c:ptCount val="223"/>
                <c:pt idx="0">
                  <c:v>83</c:v>
                </c:pt>
                <c:pt idx="1">
                  <c:v>178</c:v>
                </c:pt>
                <c:pt idx="2">
                  <c:v>419</c:v>
                </c:pt>
                <c:pt idx="3">
                  <c:v>658</c:v>
                </c:pt>
                <c:pt idx="4">
                  <c:v>899</c:v>
                </c:pt>
                <c:pt idx="5">
                  <c:v>1136</c:v>
                </c:pt>
                <c:pt idx="6">
                  <c:v>1378</c:v>
                </c:pt>
                <c:pt idx="7">
                  <c:v>1617</c:v>
                </c:pt>
                <c:pt idx="8">
                  <c:v>1858</c:v>
                </c:pt>
                <c:pt idx="9">
                  <c:v>2125</c:v>
                </c:pt>
                <c:pt idx="10">
                  <c:v>2401</c:v>
                </c:pt>
                <c:pt idx="11">
                  <c:v>2667</c:v>
                </c:pt>
                <c:pt idx="12">
                  <c:v>2904</c:v>
                </c:pt>
                <c:pt idx="13">
                  <c:v>3120</c:v>
                </c:pt>
                <c:pt idx="14">
                  <c:v>3337</c:v>
                </c:pt>
                <c:pt idx="15">
                  <c:v>3554</c:v>
                </c:pt>
                <c:pt idx="16">
                  <c:v>3774</c:v>
                </c:pt>
                <c:pt idx="17">
                  <c:v>3998</c:v>
                </c:pt>
                <c:pt idx="18">
                  <c:v>4229</c:v>
                </c:pt>
                <c:pt idx="19">
                  <c:v>4459</c:v>
                </c:pt>
                <c:pt idx="20">
                  <c:v>4706</c:v>
                </c:pt>
                <c:pt idx="21">
                  <c:v>4942</c:v>
                </c:pt>
                <c:pt idx="22">
                  <c:v>5189</c:v>
                </c:pt>
                <c:pt idx="23">
                  <c:v>5422</c:v>
                </c:pt>
                <c:pt idx="24">
                  <c:v>5664</c:v>
                </c:pt>
                <c:pt idx="25">
                  <c:v>5891</c:v>
                </c:pt>
                <c:pt idx="26">
                  <c:v>6120</c:v>
                </c:pt>
                <c:pt idx="27">
                  <c:v>6416</c:v>
                </c:pt>
                <c:pt idx="28">
                  <c:v>6615</c:v>
                </c:pt>
                <c:pt idx="29">
                  <c:v>6903</c:v>
                </c:pt>
                <c:pt idx="30">
                  <c:v>7100</c:v>
                </c:pt>
                <c:pt idx="31">
                  <c:v>7350</c:v>
                </c:pt>
                <c:pt idx="32">
                  <c:v>7601</c:v>
                </c:pt>
                <c:pt idx="33">
                  <c:v>7835</c:v>
                </c:pt>
              </c:numCache>
            </c:numRef>
          </c:xVal>
          <c:yVal>
            <c:numRef>
              <c:f>'Peak data'!$A$3:$A$255</c:f>
              <c:numCache>
                <c:formatCode>General</c:formatCode>
                <c:ptCount val="239"/>
                <c:pt idx="0">
                  <c:v>78.484375</c:v>
                </c:pt>
                <c:pt idx="1">
                  <c:v>78.640625</c:v>
                </c:pt>
                <c:pt idx="2">
                  <c:v>78.1875</c:v>
                </c:pt>
                <c:pt idx="3">
                  <c:v>78.03125</c:v>
                </c:pt>
                <c:pt idx="4">
                  <c:v>77.734375</c:v>
                </c:pt>
                <c:pt idx="5">
                  <c:v>76.828125</c:v>
                </c:pt>
                <c:pt idx="6">
                  <c:v>76.6875</c:v>
                </c:pt>
                <c:pt idx="7">
                  <c:v>76.234375</c:v>
                </c:pt>
                <c:pt idx="8">
                  <c:v>76.078125</c:v>
                </c:pt>
                <c:pt idx="9">
                  <c:v>75.484375</c:v>
                </c:pt>
                <c:pt idx="10">
                  <c:v>74.28125</c:v>
                </c:pt>
                <c:pt idx="11">
                  <c:v>74.578125</c:v>
                </c:pt>
                <c:pt idx="12">
                  <c:v>74.125</c:v>
                </c:pt>
                <c:pt idx="13">
                  <c:v>73.375</c:v>
                </c:pt>
                <c:pt idx="14">
                  <c:v>73.984375</c:v>
                </c:pt>
                <c:pt idx="15">
                  <c:v>73.984375</c:v>
                </c:pt>
                <c:pt idx="16">
                  <c:v>74.125</c:v>
                </c:pt>
                <c:pt idx="17">
                  <c:v>74.28125</c:v>
                </c:pt>
                <c:pt idx="18">
                  <c:v>74.28125</c:v>
                </c:pt>
                <c:pt idx="19">
                  <c:v>74.125</c:v>
                </c:pt>
                <c:pt idx="20">
                  <c:v>74.875</c:v>
                </c:pt>
                <c:pt idx="21">
                  <c:v>74.875</c:v>
                </c:pt>
                <c:pt idx="22">
                  <c:v>75.1875</c:v>
                </c:pt>
                <c:pt idx="23">
                  <c:v>74.421875</c:v>
                </c:pt>
                <c:pt idx="24">
                  <c:v>74.28125</c:v>
                </c:pt>
                <c:pt idx="25">
                  <c:v>73.21875</c:v>
                </c:pt>
                <c:pt idx="26">
                  <c:v>74.28125</c:v>
                </c:pt>
                <c:pt idx="27">
                  <c:v>74.131500000000003</c:v>
                </c:pt>
                <c:pt idx="28">
                  <c:v>73.671875</c:v>
                </c:pt>
                <c:pt idx="29">
                  <c:v>74.025499999999994</c:v>
                </c:pt>
                <c:pt idx="30">
                  <c:v>74.578125</c:v>
                </c:pt>
                <c:pt idx="31">
                  <c:v>73.671875</c:v>
                </c:pt>
                <c:pt idx="32">
                  <c:v>73.53125</c:v>
                </c:pt>
                <c:pt idx="33">
                  <c:v>72.921875</c:v>
                </c:pt>
              </c:numCache>
            </c:numRef>
          </c:yVal>
        </c:ser>
        <c:axId val="122703872"/>
        <c:axId val="122705792"/>
      </c:scatterChart>
      <c:scatterChart>
        <c:scatterStyle val="lineMarker"/>
        <c:ser>
          <c:idx val="1"/>
          <c:order val="1"/>
          <c:tx>
            <c:v>DC Current (A)</c:v>
          </c:tx>
          <c:spPr>
            <a:ln w="28575">
              <a:solidFill>
                <a:srgbClr val="00B050"/>
              </a:solidFill>
              <a:prstDash val="solid"/>
            </a:ln>
          </c:spPr>
          <c:marker>
            <c:symbol val="none"/>
          </c:marker>
          <c:dPt>
            <c:idx val="13"/>
            <c:marker>
              <c:symbol val="triangle"/>
              <c:size val="7"/>
            </c:marker>
          </c:dPt>
          <c:dPt>
            <c:idx val="14"/>
          </c:dPt>
          <c:dPt>
            <c:idx val="33"/>
            <c:marker>
              <c:symbol val="triangle"/>
              <c:size val="8"/>
            </c:marker>
          </c:dPt>
          <c:dPt>
            <c:idx val="35"/>
            <c:marker>
              <c:symbol val="triangle"/>
              <c:size val="7"/>
            </c:marker>
          </c:dPt>
          <c:dPt>
            <c:idx val="90"/>
            <c:marker>
              <c:symbol val="triangle"/>
              <c:size val="7"/>
            </c:marker>
          </c:dPt>
          <c:dLbls>
            <c:dLbl>
              <c:idx val="13"/>
              <c:layout>
                <c:manualLayout>
                  <c:x val="-1.1851851851851853E-2"/>
                  <c:y val="-3.050108932461874E-2"/>
                </c:manualLayout>
              </c:layout>
              <c:showVal val="1"/>
            </c:dLbl>
            <c:dLbl>
              <c:idx val="33"/>
              <c:layout>
                <c:manualLayout>
                  <c:x val="-6.0740740740740637E-2"/>
                  <c:y val="-5.2287581699346421E-2"/>
                </c:manualLayout>
              </c:layout>
              <c:showVal val="1"/>
            </c:dLbl>
            <c:delete val="1"/>
          </c:dLbls>
          <c:xVal>
            <c:numRef>
              <c:f>'Peak data'!$D$3:$D$1669</c:f>
              <c:numCache>
                <c:formatCode>General</c:formatCode>
                <c:ptCount val="1653"/>
                <c:pt idx="0">
                  <c:v>83</c:v>
                </c:pt>
                <c:pt idx="1">
                  <c:v>178</c:v>
                </c:pt>
                <c:pt idx="2">
                  <c:v>419</c:v>
                </c:pt>
                <c:pt idx="3">
                  <c:v>658</c:v>
                </c:pt>
                <c:pt idx="4">
                  <c:v>899</c:v>
                </c:pt>
                <c:pt idx="5">
                  <c:v>1136</c:v>
                </c:pt>
                <c:pt idx="6">
                  <c:v>1378</c:v>
                </c:pt>
                <c:pt idx="7">
                  <c:v>1617</c:v>
                </c:pt>
                <c:pt idx="8">
                  <c:v>1858</c:v>
                </c:pt>
                <c:pt idx="9">
                  <c:v>2125</c:v>
                </c:pt>
                <c:pt idx="10">
                  <c:v>2401</c:v>
                </c:pt>
                <c:pt idx="11">
                  <c:v>2667</c:v>
                </c:pt>
                <c:pt idx="12">
                  <c:v>2904</c:v>
                </c:pt>
                <c:pt idx="13">
                  <c:v>3120</c:v>
                </c:pt>
                <c:pt idx="14">
                  <c:v>3337</c:v>
                </c:pt>
                <c:pt idx="15">
                  <c:v>3554</c:v>
                </c:pt>
                <c:pt idx="16">
                  <c:v>3774</c:v>
                </c:pt>
                <c:pt idx="17">
                  <c:v>3998</c:v>
                </c:pt>
                <c:pt idx="18">
                  <c:v>4229</c:v>
                </c:pt>
                <c:pt idx="19">
                  <c:v>4459</c:v>
                </c:pt>
                <c:pt idx="20">
                  <c:v>4706</c:v>
                </c:pt>
                <c:pt idx="21">
                  <c:v>4942</c:v>
                </c:pt>
                <c:pt idx="22">
                  <c:v>5189</c:v>
                </c:pt>
                <c:pt idx="23">
                  <c:v>5422</c:v>
                </c:pt>
                <c:pt idx="24">
                  <c:v>5664</c:v>
                </c:pt>
                <c:pt idx="25">
                  <c:v>5891</c:v>
                </c:pt>
                <c:pt idx="26">
                  <c:v>6120</c:v>
                </c:pt>
                <c:pt idx="27">
                  <c:v>6416</c:v>
                </c:pt>
                <c:pt idx="28">
                  <c:v>6615</c:v>
                </c:pt>
                <c:pt idx="29">
                  <c:v>6903</c:v>
                </c:pt>
                <c:pt idx="30">
                  <c:v>7100</c:v>
                </c:pt>
                <c:pt idx="31">
                  <c:v>7350</c:v>
                </c:pt>
                <c:pt idx="32">
                  <c:v>7601</c:v>
                </c:pt>
                <c:pt idx="33">
                  <c:v>7835</c:v>
                </c:pt>
              </c:numCache>
            </c:numRef>
          </c:xVal>
          <c:yVal>
            <c:numRef>
              <c:f>'Peak data'!$B$3:$B$1669</c:f>
              <c:numCache>
                <c:formatCode>General</c:formatCode>
                <c:ptCount val="1653"/>
                <c:pt idx="0">
                  <c:v>116</c:v>
                </c:pt>
                <c:pt idx="1">
                  <c:v>112.6</c:v>
                </c:pt>
                <c:pt idx="2">
                  <c:v>149</c:v>
                </c:pt>
                <c:pt idx="3">
                  <c:v>196.1</c:v>
                </c:pt>
                <c:pt idx="4">
                  <c:v>244.2</c:v>
                </c:pt>
                <c:pt idx="5">
                  <c:v>292.7</c:v>
                </c:pt>
                <c:pt idx="6">
                  <c:v>342</c:v>
                </c:pt>
                <c:pt idx="7">
                  <c:v>390.8</c:v>
                </c:pt>
                <c:pt idx="8">
                  <c:v>442.2</c:v>
                </c:pt>
                <c:pt idx="9">
                  <c:v>492.3</c:v>
                </c:pt>
                <c:pt idx="10">
                  <c:v>551.79999999999995</c:v>
                </c:pt>
                <c:pt idx="11">
                  <c:v>613.6</c:v>
                </c:pt>
                <c:pt idx="12">
                  <c:v>657.9</c:v>
                </c:pt>
                <c:pt idx="13">
                  <c:v>673.5</c:v>
                </c:pt>
                <c:pt idx="14">
                  <c:v>660.8</c:v>
                </c:pt>
                <c:pt idx="15">
                  <c:v>635.29999999999995</c:v>
                </c:pt>
                <c:pt idx="16">
                  <c:v>597</c:v>
                </c:pt>
                <c:pt idx="17">
                  <c:v>564.5</c:v>
                </c:pt>
                <c:pt idx="18">
                  <c:v>533.9</c:v>
                </c:pt>
                <c:pt idx="19">
                  <c:v>495.6</c:v>
                </c:pt>
                <c:pt idx="20">
                  <c:v>471.4</c:v>
                </c:pt>
                <c:pt idx="21">
                  <c:v>442</c:v>
                </c:pt>
                <c:pt idx="22">
                  <c:v>417</c:v>
                </c:pt>
                <c:pt idx="23">
                  <c:v>395.8</c:v>
                </c:pt>
                <c:pt idx="24">
                  <c:v>379.8</c:v>
                </c:pt>
                <c:pt idx="25">
                  <c:v>366.5</c:v>
                </c:pt>
                <c:pt idx="26">
                  <c:v>345.9</c:v>
                </c:pt>
                <c:pt idx="27">
                  <c:v>325.60000000000002</c:v>
                </c:pt>
                <c:pt idx="28">
                  <c:v>318.3</c:v>
                </c:pt>
                <c:pt idx="29">
                  <c:v>308.2</c:v>
                </c:pt>
                <c:pt idx="30">
                  <c:v>298</c:v>
                </c:pt>
                <c:pt idx="31">
                  <c:v>266.89999999999998</c:v>
                </c:pt>
                <c:pt idx="32">
                  <c:v>255.3</c:v>
                </c:pt>
                <c:pt idx="33">
                  <c:v>249.7</c:v>
                </c:pt>
              </c:numCache>
            </c:numRef>
          </c:yVal>
        </c:ser>
        <c:axId val="122707328"/>
        <c:axId val="122725504"/>
      </c:scatterChart>
      <c:valAx>
        <c:axId val="122703872"/>
        <c:scaling>
          <c:orientation val="minMax"/>
          <c:max val="80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4841038203557892"/>
              <c:y val="0.8743881769680752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2705792"/>
        <c:crosses val="autoZero"/>
        <c:crossBetween val="midCat"/>
      </c:valAx>
      <c:valAx>
        <c:axId val="12270579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2703872"/>
        <c:crosses val="autoZero"/>
        <c:crossBetween val="midCat"/>
      </c:valAx>
      <c:valAx>
        <c:axId val="122707328"/>
        <c:scaling>
          <c:orientation val="minMax"/>
        </c:scaling>
        <c:delete val="1"/>
        <c:axPos val="b"/>
        <c:numFmt formatCode="General" sourceLinked="1"/>
        <c:tickLblPos val="none"/>
        <c:crossAx val="122725504"/>
        <c:crosses val="autoZero"/>
        <c:crossBetween val="midCat"/>
      </c:valAx>
      <c:valAx>
        <c:axId val="122725504"/>
        <c:scaling>
          <c:orientation val="minMax"/>
        </c:scaling>
        <c:axPos val="r"/>
        <c:numFmt formatCode="General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2707328"/>
        <c:crosses val="max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355742198891807"/>
          <c:y val="0.93095140068275783"/>
          <c:w val="0.84273782443861212"/>
          <c:h val="4.2113975949084809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235795858850977"/>
          <c:y val="0.15114421971763356"/>
          <c:w val="0.79134295227524976"/>
          <c:h val="0.65579119086460735"/>
        </c:manualLayout>
      </c:layout>
      <c:scatterChart>
        <c:scatterStyle val="smoothMarker"/>
        <c:ser>
          <c:idx val="0"/>
          <c:order val="0"/>
          <c:tx>
            <c:v>Torque Nm</c:v>
          </c:tx>
          <c:spPr>
            <a:ln w="28575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none"/>
          </c:marker>
          <c:dPt>
            <c:idx val="0"/>
            <c:marker>
              <c:symbol val="diamond"/>
              <c:size val="9"/>
            </c:marker>
          </c:dPt>
          <c:dPt>
            <c:idx val="12"/>
            <c:marker>
              <c:symbol val="diamond"/>
              <c:size val="7"/>
            </c:marker>
          </c:dPt>
          <c:dPt>
            <c:idx val="14"/>
            <c:marker>
              <c:symbol val="none"/>
            </c:marker>
          </c:dPt>
          <c:dPt>
            <c:idx val="33"/>
            <c:marker>
              <c:symbol val="diamond"/>
              <c:size val="8"/>
            </c:marker>
          </c:dPt>
          <c:dPt>
            <c:idx val="90"/>
            <c:marker>
              <c:symbol val="diamond"/>
              <c:size val="8"/>
            </c:marker>
          </c:dPt>
          <c:dPt>
            <c:idx val="100"/>
            <c:marker>
              <c:symbol val="diamond"/>
              <c:size val="9"/>
            </c:marker>
          </c:dPt>
          <c:dLbls>
            <c:dLbl>
              <c:idx val="0"/>
              <c:layout>
                <c:manualLayout>
                  <c:x val="-1.7777777777777795E-2"/>
                  <c:y val="-3.9215686274509831E-2"/>
                </c:manualLayout>
              </c:layout>
              <c:showVal val="1"/>
            </c:dLbl>
            <c:dLbl>
              <c:idx val="12"/>
              <c:layout>
                <c:manualLayout>
                  <c:x val="-8.1481481481481488E-2"/>
                  <c:y val="1.5250544662309368E-2"/>
                </c:manualLayout>
              </c:layout>
              <c:showVal val="1"/>
            </c:dLbl>
            <c:dLbl>
              <c:idx val="14"/>
              <c:delete val="1"/>
            </c:dLbl>
            <c:dLbl>
              <c:idx val="33"/>
              <c:layout>
                <c:manualLayout>
                  <c:x val="-5.629641294838144E-2"/>
                  <c:y val="-4.7930283224400842E-2"/>
                </c:manualLayout>
              </c:layout>
              <c:showVal val="1"/>
            </c:dLbl>
            <c:dLbl>
              <c:idx val="90"/>
              <c:layout>
                <c:manualLayout>
                  <c:x val="-6.666666666666668E-2"/>
                  <c:y val="-3.9215686274509803E-2"/>
                </c:manualLayout>
              </c:layout>
              <c:showVal val="1"/>
            </c:dLbl>
            <c:dLbl>
              <c:idx val="100"/>
              <c:layout>
                <c:manualLayout>
                  <c:x val="-5.3333333333333538E-2"/>
                  <c:y val="-4.5751633986928247E-2"/>
                </c:manualLayout>
              </c:layout>
              <c:showVal val="1"/>
            </c:dLbl>
            <c:delete val="1"/>
          </c:dLbls>
          <c:xVal>
            <c:numRef>
              <c:f>'Peak data'!$D$3:$D$1115</c:f>
              <c:numCache>
                <c:formatCode>General</c:formatCode>
                <c:ptCount val="1099"/>
                <c:pt idx="0">
                  <c:v>83</c:v>
                </c:pt>
                <c:pt idx="1">
                  <c:v>178</c:v>
                </c:pt>
                <c:pt idx="2">
                  <c:v>419</c:v>
                </c:pt>
                <c:pt idx="3">
                  <c:v>658</c:v>
                </c:pt>
                <c:pt idx="4">
                  <c:v>899</c:v>
                </c:pt>
                <c:pt idx="5">
                  <c:v>1136</c:v>
                </c:pt>
                <c:pt idx="6">
                  <c:v>1378</c:v>
                </c:pt>
                <c:pt idx="7">
                  <c:v>1617</c:v>
                </c:pt>
                <c:pt idx="8">
                  <c:v>1858</c:v>
                </c:pt>
                <c:pt idx="9">
                  <c:v>2125</c:v>
                </c:pt>
                <c:pt idx="10">
                  <c:v>2401</c:v>
                </c:pt>
                <c:pt idx="11">
                  <c:v>2667</c:v>
                </c:pt>
                <c:pt idx="12">
                  <c:v>2904</c:v>
                </c:pt>
                <c:pt idx="13">
                  <c:v>3120</c:v>
                </c:pt>
                <c:pt idx="14">
                  <c:v>3337</c:v>
                </c:pt>
                <c:pt idx="15">
                  <c:v>3554</c:v>
                </c:pt>
                <c:pt idx="16">
                  <c:v>3774</c:v>
                </c:pt>
                <c:pt idx="17">
                  <c:v>3998</c:v>
                </c:pt>
                <c:pt idx="18">
                  <c:v>4229</c:v>
                </c:pt>
                <c:pt idx="19">
                  <c:v>4459</c:v>
                </c:pt>
                <c:pt idx="20">
                  <c:v>4706</c:v>
                </c:pt>
                <c:pt idx="21">
                  <c:v>4942</c:v>
                </c:pt>
                <c:pt idx="22">
                  <c:v>5189</c:v>
                </c:pt>
                <c:pt idx="23">
                  <c:v>5422</c:v>
                </c:pt>
                <c:pt idx="24">
                  <c:v>5664</c:v>
                </c:pt>
                <c:pt idx="25">
                  <c:v>5891</c:v>
                </c:pt>
                <c:pt idx="26">
                  <c:v>6120</c:v>
                </c:pt>
                <c:pt idx="27">
                  <c:v>6416</c:v>
                </c:pt>
                <c:pt idx="28">
                  <c:v>6615</c:v>
                </c:pt>
                <c:pt idx="29">
                  <c:v>6903</c:v>
                </c:pt>
                <c:pt idx="30">
                  <c:v>7100</c:v>
                </c:pt>
                <c:pt idx="31">
                  <c:v>7350</c:v>
                </c:pt>
                <c:pt idx="32">
                  <c:v>7601</c:v>
                </c:pt>
                <c:pt idx="33">
                  <c:v>7835</c:v>
                </c:pt>
              </c:numCache>
            </c:numRef>
          </c:xVal>
          <c:yVal>
            <c:numRef>
              <c:f>'Peak data'!$F$3:$F$1115</c:f>
              <c:numCache>
                <c:formatCode>General</c:formatCode>
                <c:ptCount val="1099"/>
                <c:pt idx="0">
                  <c:v>143.9</c:v>
                </c:pt>
                <c:pt idx="1">
                  <c:v>143</c:v>
                </c:pt>
                <c:pt idx="2">
                  <c:v>139.80000000000001</c:v>
                </c:pt>
                <c:pt idx="3">
                  <c:v>138.30000000000001</c:v>
                </c:pt>
                <c:pt idx="4">
                  <c:v>137.1</c:v>
                </c:pt>
                <c:pt idx="5">
                  <c:v>136.69999999999999</c:v>
                </c:pt>
                <c:pt idx="6">
                  <c:v>136.19999999999999</c:v>
                </c:pt>
                <c:pt idx="7">
                  <c:v>135.80000000000001</c:v>
                </c:pt>
                <c:pt idx="8">
                  <c:v>135.80000000000001</c:v>
                </c:pt>
                <c:pt idx="9">
                  <c:v>135.30000000000001</c:v>
                </c:pt>
                <c:pt idx="10">
                  <c:v>134.9</c:v>
                </c:pt>
                <c:pt idx="11">
                  <c:v>134.9</c:v>
                </c:pt>
                <c:pt idx="12">
                  <c:v>132.6</c:v>
                </c:pt>
                <c:pt idx="13">
                  <c:v>123.6</c:v>
                </c:pt>
                <c:pt idx="14">
                  <c:v>111.8</c:v>
                </c:pt>
                <c:pt idx="15">
                  <c:v>100.5</c:v>
                </c:pt>
                <c:pt idx="16">
                  <c:v>89</c:v>
                </c:pt>
                <c:pt idx="17">
                  <c:v>79.7</c:v>
                </c:pt>
                <c:pt idx="18">
                  <c:v>70.900000000000006</c:v>
                </c:pt>
                <c:pt idx="19">
                  <c:v>63</c:v>
                </c:pt>
                <c:pt idx="20">
                  <c:v>56.2</c:v>
                </c:pt>
                <c:pt idx="21">
                  <c:v>50.3</c:v>
                </c:pt>
                <c:pt idx="22">
                  <c:v>44.7</c:v>
                </c:pt>
                <c:pt idx="23">
                  <c:v>40</c:v>
                </c:pt>
                <c:pt idx="24">
                  <c:v>36.299999999999997</c:v>
                </c:pt>
                <c:pt idx="25">
                  <c:v>32.5</c:v>
                </c:pt>
                <c:pt idx="26">
                  <c:v>29.1</c:v>
                </c:pt>
                <c:pt idx="27">
                  <c:v>26.8</c:v>
                </c:pt>
                <c:pt idx="28">
                  <c:v>23.7</c:v>
                </c:pt>
                <c:pt idx="29">
                  <c:v>21.6</c:v>
                </c:pt>
                <c:pt idx="30">
                  <c:v>19.2</c:v>
                </c:pt>
                <c:pt idx="31">
                  <c:v>16.899999999999999</c:v>
                </c:pt>
                <c:pt idx="32">
                  <c:v>15.1</c:v>
                </c:pt>
                <c:pt idx="33">
                  <c:v>14.9</c:v>
                </c:pt>
              </c:numCache>
            </c:numRef>
          </c:yVal>
        </c:ser>
        <c:axId val="123689216"/>
        <c:axId val="123801984"/>
      </c:scatterChart>
      <c:scatterChart>
        <c:scatterStyle val="lineMarker"/>
        <c:ser>
          <c:idx val="3"/>
          <c:order val="2"/>
          <c:tx>
            <c:v>KW Output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dPt>
            <c:idx val="13"/>
            <c:marker>
              <c:symbol val="circle"/>
              <c:size val="7"/>
            </c:marker>
          </c:dPt>
          <c:dPt>
            <c:idx val="14"/>
            <c:marker>
              <c:symbol val="none"/>
            </c:marker>
          </c:dPt>
          <c:dPt>
            <c:idx val="33"/>
            <c:marker>
              <c:symbol val="circle"/>
              <c:size val="7"/>
            </c:marker>
          </c:dPt>
          <c:dPt>
            <c:idx val="35"/>
            <c:marker>
              <c:symbol val="circle"/>
              <c:size val="8"/>
            </c:marker>
          </c:dPt>
          <c:dPt>
            <c:idx val="90"/>
            <c:marker>
              <c:symbol val="circle"/>
              <c:size val="8"/>
            </c:marker>
          </c:dPt>
          <c:dPt>
            <c:idx val="99"/>
            <c:marker>
              <c:symbol val="square"/>
              <c:size val="8"/>
            </c:marker>
          </c:dPt>
          <c:dLbls>
            <c:dLbl>
              <c:idx val="13"/>
              <c:layout>
                <c:manualLayout>
                  <c:x val="-8.8888888888888889E-3"/>
                  <c:y val="-3.7037037037037118E-2"/>
                </c:manualLayout>
              </c:layout>
              <c:showVal val="1"/>
            </c:dLbl>
            <c:dLbl>
              <c:idx val="33"/>
              <c:layout>
                <c:manualLayout>
                  <c:x val="-6.2222222222222116E-2"/>
                  <c:y val="2.6143790849673203E-2"/>
                </c:manualLayout>
              </c:layout>
              <c:showVal val="1"/>
            </c:dLbl>
            <c:delete val="1"/>
          </c:dLbls>
          <c:xVal>
            <c:numRef>
              <c:f>'Peak data'!$D$3:$D$1115</c:f>
              <c:numCache>
                <c:formatCode>General</c:formatCode>
                <c:ptCount val="1099"/>
                <c:pt idx="0">
                  <c:v>83</c:v>
                </c:pt>
                <c:pt idx="1">
                  <c:v>178</c:v>
                </c:pt>
                <c:pt idx="2">
                  <c:v>419</c:v>
                </c:pt>
                <c:pt idx="3">
                  <c:v>658</c:v>
                </c:pt>
                <c:pt idx="4">
                  <c:v>899</c:v>
                </c:pt>
                <c:pt idx="5">
                  <c:v>1136</c:v>
                </c:pt>
                <c:pt idx="6">
                  <c:v>1378</c:v>
                </c:pt>
                <c:pt idx="7">
                  <c:v>1617</c:v>
                </c:pt>
                <c:pt idx="8">
                  <c:v>1858</c:v>
                </c:pt>
                <c:pt idx="9">
                  <c:v>2125</c:v>
                </c:pt>
                <c:pt idx="10">
                  <c:v>2401</c:v>
                </c:pt>
                <c:pt idx="11">
                  <c:v>2667</c:v>
                </c:pt>
                <c:pt idx="12">
                  <c:v>2904</c:v>
                </c:pt>
                <c:pt idx="13">
                  <c:v>3120</c:v>
                </c:pt>
                <c:pt idx="14">
                  <c:v>3337</c:v>
                </c:pt>
                <c:pt idx="15">
                  <c:v>3554</c:v>
                </c:pt>
                <c:pt idx="16">
                  <c:v>3774</c:v>
                </c:pt>
                <c:pt idx="17">
                  <c:v>3998</c:v>
                </c:pt>
                <c:pt idx="18">
                  <c:v>4229</c:v>
                </c:pt>
                <c:pt idx="19">
                  <c:v>4459</c:v>
                </c:pt>
                <c:pt idx="20">
                  <c:v>4706</c:v>
                </c:pt>
                <c:pt idx="21">
                  <c:v>4942</c:v>
                </c:pt>
                <c:pt idx="22">
                  <c:v>5189</c:v>
                </c:pt>
                <c:pt idx="23">
                  <c:v>5422</c:v>
                </c:pt>
                <c:pt idx="24">
                  <c:v>5664</c:v>
                </c:pt>
                <c:pt idx="25">
                  <c:v>5891</c:v>
                </c:pt>
                <c:pt idx="26">
                  <c:v>6120</c:v>
                </c:pt>
                <c:pt idx="27">
                  <c:v>6416</c:v>
                </c:pt>
                <c:pt idx="28">
                  <c:v>6615</c:v>
                </c:pt>
                <c:pt idx="29">
                  <c:v>6903</c:v>
                </c:pt>
                <c:pt idx="30">
                  <c:v>7100</c:v>
                </c:pt>
                <c:pt idx="31">
                  <c:v>7350</c:v>
                </c:pt>
                <c:pt idx="32">
                  <c:v>7601</c:v>
                </c:pt>
                <c:pt idx="33">
                  <c:v>7835</c:v>
                </c:pt>
              </c:numCache>
            </c:numRef>
          </c:xVal>
          <c:yVal>
            <c:numRef>
              <c:f>'Peak data'!$G$3:$G$1115</c:f>
              <c:numCache>
                <c:formatCode>0.00</c:formatCode>
                <c:ptCount val="1099"/>
                <c:pt idx="0">
                  <c:v>1.2563058798779847</c:v>
                </c:pt>
                <c:pt idx="1">
                  <c:v>2.6773956032397179</c:v>
                </c:pt>
                <c:pt idx="2">
                  <c:v>6.1613758283370155</c:v>
                </c:pt>
                <c:pt idx="3">
                  <c:v>9.5720416535184611</c:v>
                </c:pt>
                <c:pt idx="4">
                  <c:v>12.964436730829915</c:v>
                </c:pt>
                <c:pt idx="5">
                  <c:v>16.334406226990637</c:v>
                </c:pt>
                <c:pt idx="6">
                  <c:v>19.741621962764277</c:v>
                </c:pt>
                <c:pt idx="7">
                  <c:v>23.097570211423161</c:v>
                </c:pt>
                <c:pt idx="8">
                  <c:v>26.540065215104661</c:v>
                </c:pt>
                <c:pt idx="9">
                  <c:v>30.242189965288734</c:v>
                </c:pt>
                <c:pt idx="10">
                  <c:v>34.06909645524351</c:v>
                </c:pt>
                <c:pt idx="11">
                  <c:v>37.843515304512465</c:v>
                </c:pt>
                <c:pt idx="12">
                  <c:v>40.503881350583775</c:v>
                </c:pt>
                <c:pt idx="13">
                  <c:v>40.562953613127171</c:v>
                </c:pt>
                <c:pt idx="14">
                  <c:v>39.242305669506678</c:v>
                </c:pt>
                <c:pt idx="15">
                  <c:v>37.569895866203851</c:v>
                </c:pt>
                <c:pt idx="16">
                  <c:v>35.330388135058378</c:v>
                </c:pt>
                <c:pt idx="17">
                  <c:v>33.516419480382879</c:v>
                </c:pt>
                <c:pt idx="18">
                  <c:v>31.538455874618705</c:v>
                </c:pt>
                <c:pt idx="19">
                  <c:v>29.548437993057746</c:v>
                </c:pt>
                <c:pt idx="20">
                  <c:v>27.819206900178816</c:v>
                </c:pt>
                <c:pt idx="21">
                  <c:v>26.147323025139368</c:v>
                </c:pt>
                <c:pt idx="22">
                  <c:v>24.397633322814769</c:v>
                </c:pt>
                <c:pt idx="23">
                  <c:v>22.812664352582306</c:v>
                </c:pt>
                <c:pt idx="24">
                  <c:v>21.626506784474596</c:v>
                </c:pt>
                <c:pt idx="25">
                  <c:v>20.138582097401915</c:v>
                </c:pt>
                <c:pt idx="26">
                  <c:v>18.732723256547807</c:v>
                </c:pt>
                <c:pt idx="27">
                  <c:v>18.086546755022617</c:v>
                </c:pt>
                <c:pt idx="28">
                  <c:v>16.490533291259073</c:v>
                </c:pt>
                <c:pt idx="29">
                  <c:v>15.683685705269802</c:v>
                </c:pt>
                <c:pt idx="30">
                  <c:v>14.338908172925214</c:v>
                </c:pt>
                <c:pt idx="31">
                  <c:v>13.06563584727043</c:v>
                </c:pt>
                <c:pt idx="32">
                  <c:v>12.072693804565056</c:v>
                </c:pt>
                <c:pt idx="33">
                  <c:v>12.27953087198906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</c:numCache>
            </c:numRef>
          </c:yVal>
        </c:ser>
        <c:ser>
          <c:idx val="2"/>
          <c:order val="3"/>
          <c:tx>
            <c:strRef>
              <c:f>'Peak data'!$A$2</c:f>
              <c:strCache>
                <c:ptCount val="1"/>
                <c:pt idx="0">
                  <c:v>Battery Voltage</c:v>
                </c:pt>
              </c:strCache>
            </c:strRef>
          </c:tx>
          <c:marker>
            <c:symbol val="none"/>
          </c:marker>
          <c:dPt>
            <c:idx val="0"/>
            <c:marker>
              <c:symbol val="square"/>
              <c:size val="7"/>
            </c:marker>
          </c:dPt>
          <c:dPt>
            <c:idx val="17"/>
            <c:marker>
              <c:symbol val="square"/>
              <c:size val="7"/>
            </c:marker>
          </c:dPt>
          <c:dPt>
            <c:idx val="33"/>
            <c:marker>
              <c:symbol val="square"/>
              <c:size val="7"/>
            </c:marker>
          </c:dPt>
          <c:dPt>
            <c:idx val="52"/>
            <c:marker>
              <c:symbol val="square"/>
              <c:size val="8"/>
            </c:marker>
          </c:dPt>
          <c:dPt>
            <c:idx val="90"/>
            <c:marker>
              <c:symbol val="square"/>
              <c:size val="8"/>
            </c:marker>
          </c:dPt>
          <c:dPt>
            <c:idx val="99"/>
            <c:marker>
              <c:symbol val="triangle"/>
              <c:size val="9"/>
            </c:marker>
          </c:dPt>
          <c:dLbls>
            <c:dLbl>
              <c:idx val="0"/>
              <c:layout>
                <c:manualLayout>
                  <c:x val="-1.1851851851851851E-2"/>
                  <c:y val="-3.703703703703703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78.5</a:t>
                    </a:r>
                  </a:p>
                </c:rich>
              </c:tx>
              <c:showVal val="1"/>
            </c:dLbl>
            <c:dLbl>
              <c:idx val="17"/>
              <c:layout>
                <c:manualLayout>
                  <c:x val="-6.6666783318751824E-2"/>
                  <c:y val="3.267973856209150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74.3</a:t>
                    </a:r>
                  </a:p>
                </c:rich>
              </c:tx>
              <c:showVal val="1"/>
            </c:dLbl>
            <c:dLbl>
              <c:idx val="33"/>
              <c:layout>
                <c:manualLayout>
                  <c:x val="-4.4444444444444446E-2"/>
                  <c:y val="-5.228758169934640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72.9</a:t>
                    </a:r>
                  </a:p>
                </c:rich>
              </c:tx>
              <c:showVal val="1"/>
            </c:dLbl>
            <c:delete val="1"/>
          </c:dLbls>
          <c:xVal>
            <c:numRef>
              <c:f>'Peak data'!$D$3:$D$280</c:f>
              <c:numCache>
                <c:formatCode>General</c:formatCode>
                <c:ptCount val="264"/>
                <c:pt idx="0">
                  <c:v>83</c:v>
                </c:pt>
                <c:pt idx="1">
                  <c:v>178</c:v>
                </c:pt>
                <c:pt idx="2">
                  <c:v>419</c:v>
                </c:pt>
                <c:pt idx="3">
                  <c:v>658</c:v>
                </c:pt>
                <c:pt idx="4">
                  <c:v>899</c:v>
                </c:pt>
                <c:pt idx="5">
                  <c:v>1136</c:v>
                </c:pt>
                <c:pt idx="6">
                  <c:v>1378</c:v>
                </c:pt>
                <c:pt idx="7">
                  <c:v>1617</c:v>
                </c:pt>
                <c:pt idx="8">
                  <c:v>1858</c:v>
                </c:pt>
                <c:pt idx="9">
                  <c:v>2125</c:v>
                </c:pt>
                <c:pt idx="10">
                  <c:v>2401</c:v>
                </c:pt>
                <c:pt idx="11">
                  <c:v>2667</c:v>
                </c:pt>
                <c:pt idx="12">
                  <c:v>2904</c:v>
                </c:pt>
                <c:pt idx="13">
                  <c:v>3120</c:v>
                </c:pt>
                <c:pt idx="14">
                  <c:v>3337</c:v>
                </c:pt>
                <c:pt idx="15">
                  <c:v>3554</c:v>
                </c:pt>
                <c:pt idx="16">
                  <c:v>3774</c:v>
                </c:pt>
                <c:pt idx="17">
                  <c:v>3998</c:v>
                </c:pt>
                <c:pt idx="18">
                  <c:v>4229</c:v>
                </c:pt>
                <c:pt idx="19">
                  <c:v>4459</c:v>
                </c:pt>
                <c:pt idx="20">
                  <c:v>4706</c:v>
                </c:pt>
                <c:pt idx="21">
                  <c:v>4942</c:v>
                </c:pt>
                <c:pt idx="22">
                  <c:v>5189</c:v>
                </c:pt>
                <c:pt idx="23">
                  <c:v>5422</c:v>
                </c:pt>
                <c:pt idx="24">
                  <c:v>5664</c:v>
                </c:pt>
                <c:pt idx="25">
                  <c:v>5891</c:v>
                </c:pt>
                <c:pt idx="26">
                  <c:v>6120</c:v>
                </c:pt>
                <c:pt idx="27">
                  <c:v>6416</c:v>
                </c:pt>
                <c:pt idx="28">
                  <c:v>6615</c:v>
                </c:pt>
                <c:pt idx="29">
                  <c:v>6903</c:v>
                </c:pt>
                <c:pt idx="30">
                  <c:v>7100</c:v>
                </c:pt>
                <c:pt idx="31">
                  <c:v>7350</c:v>
                </c:pt>
                <c:pt idx="32">
                  <c:v>7601</c:v>
                </c:pt>
                <c:pt idx="33">
                  <c:v>7835</c:v>
                </c:pt>
              </c:numCache>
            </c:numRef>
          </c:xVal>
          <c:yVal>
            <c:numRef>
              <c:f>'Peak data'!$A$3:$A$328</c:f>
              <c:numCache>
                <c:formatCode>General</c:formatCode>
                <c:ptCount val="312"/>
                <c:pt idx="0">
                  <c:v>78.484375</c:v>
                </c:pt>
                <c:pt idx="1">
                  <c:v>78.640625</c:v>
                </c:pt>
                <c:pt idx="2">
                  <c:v>78.1875</c:v>
                </c:pt>
                <c:pt idx="3">
                  <c:v>78.03125</c:v>
                </c:pt>
                <c:pt idx="4">
                  <c:v>77.734375</c:v>
                </c:pt>
                <c:pt idx="5">
                  <c:v>76.828125</c:v>
                </c:pt>
                <c:pt idx="6">
                  <c:v>76.6875</c:v>
                </c:pt>
                <c:pt idx="7">
                  <c:v>76.234375</c:v>
                </c:pt>
                <c:pt idx="8">
                  <c:v>76.078125</c:v>
                </c:pt>
                <c:pt idx="9">
                  <c:v>75.484375</c:v>
                </c:pt>
                <c:pt idx="10">
                  <c:v>74.28125</c:v>
                </c:pt>
                <c:pt idx="11">
                  <c:v>74.578125</c:v>
                </c:pt>
                <c:pt idx="12">
                  <c:v>74.125</c:v>
                </c:pt>
                <c:pt idx="13">
                  <c:v>73.375</c:v>
                </c:pt>
                <c:pt idx="14">
                  <c:v>73.984375</c:v>
                </c:pt>
                <c:pt idx="15">
                  <c:v>73.984375</c:v>
                </c:pt>
                <c:pt idx="16">
                  <c:v>74.125</c:v>
                </c:pt>
                <c:pt idx="17">
                  <c:v>74.28125</c:v>
                </c:pt>
                <c:pt idx="18">
                  <c:v>74.28125</c:v>
                </c:pt>
                <c:pt idx="19">
                  <c:v>74.125</c:v>
                </c:pt>
                <c:pt idx="20">
                  <c:v>74.875</c:v>
                </c:pt>
                <c:pt idx="21">
                  <c:v>74.875</c:v>
                </c:pt>
                <c:pt idx="22">
                  <c:v>75.1875</c:v>
                </c:pt>
                <c:pt idx="23">
                  <c:v>74.421875</c:v>
                </c:pt>
                <c:pt idx="24">
                  <c:v>74.28125</c:v>
                </c:pt>
                <c:pt idx="25">
                  <c:v>73.21875</c:v>
                </c:pt>
                <c:pt idx="26">
                  <c:v>74.28125</c:v>
                </c:pt>
                <c:pt idx="27">
                  <c:v>74.131500000000003</c:v>
                </c:pt>
                <c:pt idx="28">
                  <c:v>73.671875</c:v>
                </c:pt>
                <c:pt idx="29">
                  <c:v>74.025499999999994</c:v>
                </c:pt>
                <c:pt idx="30">
                  <c:v>74.578125</c:v>
                </c:pt>
                <c:pt idx="31">
                  <c:v>73.671875</c:v>
                </c:pt>
                <c:pt idx="32">
                  <c:v>73.53125</c:v>
                </c:pt>
                <c:pt idx="33">
                  <c:v>72.921875</c:v>
                </c:pt>
              </c:numCache>
            </c:numRef>
          </c:yVal>
        </c:ser>
        <c:axId val="123689216"/>
        <c:axId val="123801984"/>
      </c:scatterChart>
      <c:scatterChart>
        <c:scatterStyle val="lineMarker"/>
        <c:ser>
          <c:idx val="1"/>
          <c:order val="1"/>
          <c:tx>
            <c:v>DC Current (A)</c:v>
          </c:tx>
          <c:spPr>
            <a:ln w="28575">
              <a:solidFill>
                <a:srgbClr val="00B050"/>
              </a:solidFill>
              <a:prstDash val="solid"/>
            </a:ln>
          </c:spPr>
          <c:marker>
            <c:symbol val="none"/>
          </c:marker>
          <c:dPt>
            <c:idx val="13"/>
            <c:marker>
              <c:symbol val="triangle"/>
              <c:size val="7"/>
            </c:marker>
          </c:dPt>
          <c:dPt>
            <c:idx val="14"/>
            <c:marker>
              <c:symbol val="none"/>
            </c:marker>
          </c:dPt>
          <c:dPt>
            <c:idx val="33"/>
            <c:marker>
              <c:symbol val="triangle"/>
              <c:size val="8"/>
            </c:marker>
          </c:dPt>
          <c:dPt>
            <c:idx val="35"/>
            <c:marker>
              <c:symbol val="triangle"/>
              <c:size val="8"/>
            </c:marker>
          </c:dPt>
          <c:dPt>
            <c:idx val="90"/>
            <c:marker>
              <c:symbol val="triangle"/>
              <c:size val="8"/>
            </c:marker>
          </c:dPt>
          <c:dLbls>
            <c:dLbl>
              <c:idx val="13"/>
              <c:layout>
                <c:manualLayout>
                  <c:x val="-2.2222222222222223E-2"/>
                  <c:y val="-4.357298474945534E-2"/>
                </c:manualLayout>
              </c:layout>
              <c:showVal val="1"/>
            </c:dLbl>
            <c:dLbl>
              <c:idx val="14"/>
              <c:delete val="1"/>
            </c:dLbl>
            <c:dLbl>
              <c:idx val="33"/>
              <c:layout>
                <c:manualLayout>
                  <c:x val="-7.4074190726159117E-2"/>
                  <c:y val="2.1786320827543639E-2"/>
                </c:manualLayout>
              </c:layout>
              <c:showVal val="1"/>
            </c:dLbl>
            <c:dLbl>
              <c:idx val="35"/>
              <c:layout>
                <c:manualLayout>
                  <c:x val="-4.0000000000000022E-2"/>
                  <c:y val="-2.1786492374727649E-2"/>
                </c:manualLayout>
              </c:layout>
              <c:showVal val="1"/>
            </c:dLbl>
            <c:dLbl>
              <c:idx val="90"/>
              <c:layout>
                <c:manualLayout>
                  <c:x val="-7.2592592592592597E-2"/>
                  <c:y val="2.6143790849673259E-2"/>
                </c:manualLayout>
              </c:layout>
              <c:showVal val="1"/>
            </c:dLbl>
            <c:delete val="1"/>
          </c:dLbls>
          <c:xVal>
            <c:numRef>
              <c:f>'Peak data'!$D$3:$D$1115</c:f>
              <c:numCache>
                <c:formatCode>General</c:formatCode>
                <c:ptCount val="1099"/>
                <c:pt idx="0">
                  <c:v>83</c:v>
                </c:pt>
                <c:pt idx="1">
                  <c:v>178</c:v>
                </c:pt>
                <c:pt idx="2">
                  <c:v>419</c:v>
                </c:pt>
                <c:pt idx="3">
                  <c:v>658</c:v>
                </c:pt>
                <c:pt idx="4">
                  <c:v>899</c:v>
                </c:pt>
                <c:pt idx="5">
                  <c:v>1136</c:v>
                </c:pt>
                <c:pt idx="6">
                  <c:v>1378</c:v>
                </c:pt>
                <c:pt idx="7">
                  <c:v>1617</c:v>
                </c:pt>
                <c:pt idx="8">
                  <c:v>1858</c:v>
                </c:pt>
                <c:pt idx="9">
                  <c:v>2125</c:v>
                </c:pt>
                <c:pt idx="10">
                  <c:v>2401</c:v>
                </c:pt>
                <c:pt idx="11">
                  <c:v>2667</c:v>
                </c:pt>
                <c:pt idx="12">
                  <c:v>2904</c:v>
                </c:pt>
                <c:pt idx="13">
                  <c:v>3120</c:v>
                </c:pt>
                <c:pt idx="14">
                  <c:v>3337</c:v>
                </c:pt>
                <c:pt idx="15">
                  <c:v>3554</c:v>
                </c:pt>
                <c:pt idx="16">
                  <c:v>3774</c:v>
                </c:pt>
                <c:pt idx="17">
                  <c:v>3998</c:v>
                </c:pt>
                <c:pt idx="18">
                  <c:v>4229</c:v>
                </c:pt>
                <c:pt idx="19">
                  <c:v>4459</c:v>
                </c:pt>
                <c:pt idx="20">
                  <c:v>4706</c:v>
                </c:pt>
                <c:pt idx="21">
                  <c:v>4942</c:v>
                </c:pt>
                <c:pt idx="22">
                  <c:v>5189</c:v>
                </c:pt>
                <c:pt idx="23">
                  <c:v>5422</c:v>
                </c:pt>
                <c:pt idx="24">
                  <c:v>5664</c:v>
                </c:pt>
                <c:pt idx="25">
                  <c:v>5891</c:v>
                </c:pt>
                <c:pt idx="26">
                  <c:v>6120</c:v>
                </c:pt>
                <c:pt idx="27">
                  <c:v>6416</c:v>
                </c:pt>
                <c:pt idx="28">
                  <c:v>6615</c:v>
                </c:pt>
                <c:pt idx="29">
                  <c:v>6903</c:v>
                </c:pt>
                <c:pt idx="30">
                  <c:v>7100</c:v>
                </c:pt>
                <c:pt idx="31">
                  <c:v>7350</c:v>
                </c:pt>
                <c:pt idx="32">
                  <c:v>7601</c:v>
                </c:pt>
                <c:pt idx="33">
                  <c:v>7835</c:v>
                </c:pt>
              </c:numCache>
            </c:numRef>
          </c:xVal>
          <c:yVal>
            <c:numRef>
              <c:f>'Peak data'!$B$3:$B$234</c:f>
              <c:numCache>
                <c:formatCode>General</c:formatCode>
                <c:ptCount val="218"/>
                <c:pt idx="0">
                  <c:v>116</c:v>
                </c:pt>
                <c:pt idx="1">
                  <c:v>112.6</c:v>
                </c:pt>
                <c:pt idx="2">
                  <c:v>149</c:v>
                </c:pt>
                <c:pt idx="3">
                  <c:v>196.1</c:v>
                </c:pt>
                <c:pt idx="4">
                  <c:v>244.2</c:v>
                </c:pt>
                <c:pt idx="5">
                  <c:v>292.7</c:v>
                </c:pt>
                <c:pt idx="6">
                  <c:v>342</c:v>
                </c:pt>
                <c:pt idx="7">
                  <c:v>390.8</c:v>
                </c:pt>
                <c:pt idx="8">
                  <c:v>442.2</c:v>
                </c:pt>
                <c:pt idx="9">
                  <c:v>492.3</c:v>
                </c:pt>
                <c:pt idx="10">
                  <c:v>551.79999999999995</c:v>
                </c:pt>
                <c:pt idx="11">
                  <c:v>613.6</c:v>
                </c:pt>
                <c:pt idx="12">
                  <c:v>657.9</c:v>
                </c:pt>
                <c:pt idx="13">
                  <c:v>673.5</c:v>
                </c:pt>
                <c:pt idx="14">
                  <c:v>660.8</c:v>
                </c:pt>
                <c:pt idx="15">
                  <c:v>635.29999999999995</c:v>
                </c:pt>
                <c:pt idx="16">
                  <c:v>597</c:v>
                </c:pt>
                <c:pt idx="17">
                  <c:v>564.5</c:v>
                </c:pt>
                <c:pt idx="18">
                  <c:v>533.9</c:v>
                </c:pt>
                <c:pt idx="19">
                  <c:v>495.6</c:v>
                </c:pt>
                <c:pt idx="20">
                  <c:v>471.4</c:v>
                </c:pt>
                <c:pt idx="21">
                  <c:v>442</c:v>
                </c:pt>
                <c:pt idx="22">
                  <c:v>417</c:v>
                </c:pt>
                <c:pt idx="23">
                  <c:v>395.8</c:v>
                </c:pt>
                <c:pt idx="24">
                  <c:v>379.8</c:v>
                </c:pt>
                <c:pt idx="25">
                  <c:v>366.5</c:v>
                </c:pt>
                <c:pt idx="26">
                  <c:v>345.9</c:v>
                </c:pt>
                <c:pt idx="27">
                  <c:v>325.60000000000002</c:v>
                </c:pt>
                <c:pt idx="28">
                  <c:v>318.3</c:v>
                </c:pt>
                <c:pt idx="29">
                  <c:v>308.2</c:v>
                </c:pt>
                <c:pt idx="30">
                  <c:v>298</c:v>
                </c:pt>
                <c:pt idx="31">
                  <c:v>266.89999999999998</c:v>
                </c:pt>
                <c:pt idx="32">
                  <c:v>255.3</c:v>
                </c:pt>
                <c:pt idx="33">
                  <c:v>249.7</c:v>
                </c:pt>
              </c:numCache>
            </c:numRef>
          </c:yVal>
        </c:ser>
        <c:axId val="123803904"/>
        <c:axId val="123809792"/>
      </c:scatterChart>
      <c:valAx>
        <c:axId val="123689216"/>
        <c:scaling>
          <c:orientation val="minMax"/>
          <c:max val="80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439659375911344"/>
              <c:y val="0.8809241246804936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3801984"/>
        <c:crosses val="autoZero"/>
        <c:crossBetween val="midCat"/>
        <c:majorUnit val="1000"/>
      </c:valAx>
      <c:valAx>
        <c:axId val="12380198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400"/>
                  <a:t>KW Output/ Torque Nm/ Battery Voltage</a:t>
                </a:r>
              </a:p>
            </c:rich>
          </c:tx>
          <c:layout>
            <c:manualLayout>
              <c:xMode val="edge"/>
              <c:yMode val="edge"/>
              <c:x val="9.2407115777194525E-3"/>
              <c:y val="0.12376014272725719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3689216"/>
        <c:crosses val="autoZero"/>
        <c:crossBetween val="midCat"/>
      </c:valAx>
      <c:valAx>
        <c:axId val="123803904"/>
        <c:scaling>
          <c:orientation val="minMax"/>
        </c:scaling>
        <c:delete val="1"/>
        <c:axPos val="b"/>
        <c:numFmt formatCode="General" sourceLinked="1"/>
        <c:tickLblPos val="none"/>
        <c:crossAx val="123809792"/>
        <c:crosses val="autoZero"/>
        <c:crossBetween val="midCat"/>
      </c:valAx>
      <c:valAx>
        <c:axId val="123809792"/>
        <c:scaling>
          <c:orientation val="minMax"/>
        </c:scaling>
        <c:axPos val="r"/>
        <c:numFmt formatCode="General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3803904"/>
        <c:crosses val="max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1985371828521438"/>
          <c:y val="0.93748734839517611"/>
          <c:w val="0.80225791776027999"/>
          <c:h val="4.2113975949084809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33"/>
          <c:y val="0.16639477977161488"/>
          <c:w val="0.79134295227524976"/>
          <c:h val="0.65579119086460769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FC'!$F$3:$F$9</c:f>
              <c:numCache>
                <c:formatCode>General</c:formatCode>
                <c:ptCount val="7"/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FC'!$G$3:$G$9</c:f>
              <c:numCache>
                <c:formatCode>General</c:formatCode>
                <c:ptCount val="7"/>
              </c:numCache>
            </c:numRef>
          </c:yVal>
        </c:ser>
        <c:ser>
          <c:idx val="3"/>
          <c:order val="3"/>
          <c:tx>
            <c:v>DC Current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FC'!$H$3:$H$9</c:f>
              <c:numCache>
                <c:formatCode>General</c:formatCode>
                <c:ptCount val="7"/>
              </c:numCache>
            </c:numRef>
          </c:yVal>
        </c:ser>
        <c:ser>
          <c:idx val="4"/>
          <c:order val="4"/>
          <c:tx>
            <c:v>RMS Current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FC'!$I$3:$I$9</c:f>
              <c:numCache>
                <c:formatCode>General</c:formatCode>
                <c:ptCount val="7"/>
              </c:numCache>
            </c:numRef>
          </c:yVal>
        </c:ser>
        <c:axId val="125027072"/>
        <c:axId val="125028992"/>
      </c:scatterChart>
      <c:scatterChart>
        <c:scatterStyle val="lineMarker"/>
        <c:ser>
          <c:idx val="2"/>
          <c:order val="2"/>
          <c:tx>
            <c:v>Torque Ft. Lbs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FC'!$D$3:$D$9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ser>
          <c:idx val="5"/>
          <c:order val="5"/>
          <c:tx>
            <c:v>Horsepower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FC'!$E$3:$E$9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axId val="125056896"/>
        <c:axId val="125055360"/>
      </c:scatterChart>
      <c:valAx>
        <c:axId val="125027072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507704870224573"/>
              <c:y val="0.8809241246804936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5028992"/>
        <c:crosses val="autoZero"/>
        <c:crossBetween val="midCat"/>
      </c:valAx>
      <c:valAx>
        <c:axId val="125028992"/>
        <c:scaling>
          <c:orientation val="minMax"/>
          <c:max val="2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5027072"/>
        <c:crosses val="autoZero"/>
        <c:crossBetween val="midCat"/>
      </c:valAx>
      <c:valAx>
        <c:axId val="125055360"/>
        <c:scaling>
          <c:orientation val="minMax"/>
        </c:scaling>
        <c:axPos val="r"/>
        <c:numFmt formatCode="0.0" sourceLinked="0"/>
        <c:tickLblPos val="nextTo"/>
        <c:crossAx val="125056896"/>
        <c:crosses val="max"/>
        <c:crossBetween val="midCat"/>
      </c:valAx>
      <c:valAx>
        <c:axId val="125056896"/>
        <c:scaling>
          <c:orientation val="minMax"/>
        </c:scaling>
        <c:delete val="1"/>
        <c:axPos val="b"/>
        <c:numFmt formatCode="General" sourceLinked="1"/>
        <c:tickLblPos val="none"/>
        <c:crossAx val="125055360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3748734839517611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35"/>
          <c:y val="0.16639477977161488"/>
          <c:w val="0.79134295227524976"/>
          <c:h val="0.6557911908646078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FC'!$F$3:$F$9</c:f>
              <c:numCache>
                <c:formatCode>General</c:formatCode>
                <c:ptCount val="7"/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FC'!$G$3:$G$9</c:f>
              <c:numCache>
                <c:formatCode>General</c:formatCode>
                <c:ptCount val="7"/>
              </c:numCache>
            </c:numRef>
          </c:yVal>
        </c:ser>
        <c:ser>
          <c:idx val="3"/>
          <c:order val="4"/>
          <c:tx>
            <c:v>DC Current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FC'!$H$3:$H$9</c:f>
              <c:numCache>
                <c:formatCode>General</c:formatCode>
                <c:ptCount val="7"/>
              </c:numCache>
            </c:numRef>
          </c:yVal>
        </c:ser>
        <c:ser>
          <c:idx val="4"/>
          <c:order val="5"/>
          <c:tx>
            <c:v>RMS Current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FC'!$I$3:$I$9</c:f>
              <c:numCache>
                <c:formatCode>General</c:formatCode>
                <c:ptCount val="7"/>
              </c:numCache>
            </c:numRef>
          </c:yVal>
        </c:ser>
        <c:axId val="125356672"/>
        <c:axId val="125403904"/>
      </c:scatterChart>
      <c:scatterChart>
        <c:scatterStyle val="lineMarker"/>
        <c:ser>
          <c:idx val="2"/>
          <c:order val="2"/>
          <c:tx>
            <c:v>Torque-Nm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FC'!$B$3:$B$9</c:f>
              <c:numCache>
                <c:formatCode>General</c:formatCode>
                <c:ptCount val="7"/>
              </c:numCache>
            </c:numRef>
          </c:yVal>
        </c:ser>
        <c:ser>
          <c:idx val="5"/>
          <c:order val="3"/>
          <c:tx>
            <c:v>KW-Output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FC'!$C$3:$C$9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axId val="125407232"/>
        <c:axId val="125405440"/>
      </c:scatterChart>
      <c:valAx>
        <c:axId val="125356672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553"/>
              <c:y val="0.8743881769680823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5403904"/>
        <c:crosses val="autoZero"/>
        <c:crossBetween val="midCat"/>
      </c:valAx>
      <c:valAx>
        <c:axId val="125403904"/>
        <c:scaling>
          <c:orientation val="minMax"/>
          <c:max val="2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5356672"/>
        <c:crosses val="autoZero"/>
        <c:crossBetween val="midCat"/>
      </c:valAx>
      <c:valAx>
        <c:axId val="125405440"/>
        <c:scaling>
          <c:orientation val="minMax"/>
        </c:scaling>
        <c:axPos val="r"/>
        <c:numFmt formatCode="0.0" sourceLinked="0"/>
        <c:tickLblPos val="nextTo"/>
        <c:crossAx val="125407232"/>
        <c:crosses val="max"/>
        <c:crossBetween val="midCat"/>
      </c:valAx>
      <c:valAx>
        <c:axId val="125407232"/>
        <c:scaling>
          <c:orientation val="minMax"/>
        </c:scaling>
        <c:delete val="1"/>
        <c:axPos val="b"/>
        <c:numFmt formatCode="General" sourceLinked="1"/>
        <c:tickLblPos val="none"/>
        <c:crossAx val="125405440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065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35"/>
          <c:y val="0.16639477977161488"/>
          <c:w val="0.79134295227524976"/>
          <c:h val="0.6557911908646078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FC'!$F$3:$F$9</c:f>
              <c:numCache>
                <c:formatCode>General</c:formatCode>
                <c:ptCount val="7"/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FC'!$G$3:$G$9</c:f>
              <c:numCache>
                <c:formatCode>General</c:formatCode>
                <c:ptCount val="7"/>
              </c:numCache>
            </c:numRef>
          </c:yVal>
        </c:ser>
        <c:ser>
          <c:idx val="3"/>
          <c:order val="3"/>
          <c:tx>
            <c:v>DC Current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FC'!$H$3:$H$9</c:f>
              <c:numCache>
                <c:formatCode>General</c:formatCode>
                <c:ptCount val="7"/>
              </c:numCache>
            </c:numRef>
          </c:yVal>
        </c:ser>
        <c:ser>
          <c:idx val="4"/>
          <c:order val="4"/>
          <c:tx>
            <c:v>RMS Current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FC'!$I$3:$I$9</c:f>
              <c:numCache>
                <c:formatCode>General</c:formatCode>
                <c:ptCount val="7"/>
              </c:numCache>
            </c:numRef>
          </c:yVal>
        </c:ser>
        <c:axId val="126939904"/>
        <c:axId val="126941824"/>
      </c:scatterChart>
      <c:scatterChart>
        <c:scatterStyle val="lineMarker"/>
        <c:ser>
          <c:idx val="2"/>
          <c:order val="2"/>
          <c:tx>
            <c:v>Torque Ft. Lbs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FC'!$D$3:$D$9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ser>
          <c:idx val="5"/>
          <c:order val="5"/>
          <c:tx>
            <c:v>Horsepower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FC'!$E$3:$E$9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axId val="126973824"/>
        <c:axId val="126972288"/>
      </c:scatterChart>
      <c:valAx>
        <c:axId val="126939904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553"/>
              <c:y val="0.8743881769680823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941824"/>
        <c:crosses val="autoZero"/>
        <c:crossBetween val="midCat"/>
      </c:valAx>
      <c:valAx>
        <c:axId val="126941824"/>
        <c:scaling>
          <c:orientation val="minMax"/>
          <c:max val="2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939904"/>
        <c:crosses val="autoZero"/>
        <c:crossBetween val="midCat"/>
      </c:valAx>
      <c:valAx>
        <c:axId val="126972288"/>
        <c:scaling>
          <c:orientation val="minMax"/>
        </c:scaling>
        <c:axPos val="r"/>
        <c:numFmt formatCode="0.0" sourceLinked="0"/>
        <c:tickLblPos val="nextTo"/>
        <c:crossAx val="126973824"/>
        <c:crosses val="max"/>
        <c:crossBetween val="midCat"/>
      </c:valAx>
      <c:valAx>
        <c:axId val="126973824"/>
        <c:scaling>
          <c:orientation val="minMax"/>
        </c:scaling>
        <c:delete val="1"/>
        <c:axPos val="b"/>
        <c:numFmt formatCode="General" sourceLinked="1"/>
        <c:tickLblPos val="none"/>
        <c:crossAx val="126972288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065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38"/>
          <c:y val="0.16639477977161488"/>
          <c:w val="0.79134295227524976"/>
          <c:h val="0.65579119086460791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FC'!$F$3:$F$9</c:f>
              <c:numCache>
                <c:formatCode>General</c:formatCode>
                <c:ptCount val="7"/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FC'!$G$3:$G$9</c:f>
              <c:numCache>
                <c:formatCode>General</c:formatCode>
                <c:ptCount val="7"/>
              </c:numCache>
            </c:numRef>
          </c:yVal>
        </c:ser>
        <c:ser>
          <c:idx val="3"/>
          <c:order val="4"/>
          <c:tx>
            <c:v>DC Current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FC'!$H$3:$H$9</c:f>
              <c:numCache>
                <c:formatCode>General</c:formatCode>
                <c:ptCount val="7"/>
              </c:numCache>
            </c:numRef>
          </c:yVal>
        </c:ser>
        <c:ser>
          <c:idx val="4"/>
          <c:order val="5"/>
          <c:tx>
            <c:v>RMS Current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FC'!$I$3:$I$9</c:f>
              <c:numCache>
                <c:formatCode>General</c:formatCode>
                <c:ptCount val="7"/>
              </c:numCache>
            </c:numRef>
          </c:yVal>
        </c:ser>
        <c:axId val="127244928"/>
        <c:axId val="127398656"/>
      </c:scatterChart>
      <c:scatterChart>
        <c:scatterStyle val="lineMarker"/>
        <c:ser>
          <c:idx val="2"/>
          <c:order val="2"/>
          <c:tx>
            <c:v>Torque-Nm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FC'!$B$3:$B$9</c:f>
              <c:numCache>
                <c:formatCode>General</c:formatCode>
                <c:ptCount val="7"/>
              </c:numCache>
            </c:numRef>
          </c:yVal>
        </c:ser>
        <c:ser>
          <c:idx val="5"/>
          <c:order val="3"/>
          <c:tx>
            <c:v>KW-Output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FC'!$C$3:$C$9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axId val="139202560"/>
        <c:axId val="127400192"/>
      </c:scatterChart>
      <c:valAx>
        <c:axId val="127244928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564"/>
              <c:y val="0.8743881769680824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98656"/>
        <c:crosses val="autoZero"/>
        <c:crossBetween val="midCat"/>
      </c:valAx>
      <c:valAx>
        <c:axId val="127398656"/>
        <c:scaling>
          <c:orientation val="minMax"/>
          <c:max val="2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244928"/>
        <c:crosses val="autoZero"/>
        <c:crossBetween val="midCat"/>
      </c:valAx>
      <c:valAx>
        <c:axId val="127400192"/>
        <c:scaling>
          <c:orientation val="minMax"/>
        </c:scaling>
        <c:axPos val="r"/>
        <c:numFmt formatCode="0.0" sourceLinked="0"/>
        <c:tickLblPos val="nextTo"/>
        <c:crossAx val="139202560"/>
        <c:crosses val="max"/>
        <c:crossBetween val="midCat"/>
      </c:valAx>
      <c:valAx>
        <c:axId val="139202560"/>
        <c:scaling>
          <c:orientation val="minMax"/>
        </c:scaling>
        <c:delete val="1"/>
        <c:axPos val="b"/>
        <c:numFmt formatCode="General" sourceLinked="1"/>
        <c:tickLblPos val="none"/>
        <c:crossAx val="127400192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043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38"/>
          <c:y val="0.16639477977161488"/>
          <c:w val="0.79134295227524976"/>
          <c:h val="0.65579119086460791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NF'!$F$3:$F$9</c:f>
              <c:numCache>
                <c:formatCode>General</c:formatCode>
                <c:ptCount val="7"/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NF'!$G$3:$G$9</c:f>
              <c:numCache>
                <c:formatCode>General</c:formatCode>
                <c:ptCount val="7"/>
              </c:numCache>
            </c:numRef>
          </c:yVal>
        </c:ser>
        <c:ser>
          <c:idx val="3"/>
          <c:order val="3"/>
          <c:tx>
            <c:v>DC Current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NF'!$H$3:$H$9</c:f>
              <c:numCache>
                <c:formatCode>General</c:formatCode>
                <c:ptCount val="7"/>
              </c:numCache>
            </c:numRef>
          </c:yVal>
        </c:ser>
        <c:ser>
          <c:idx val="4"/>
          <c:order val="4"/>
          <c:tx>
            <c:v>RMS Current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NF'!$I$3:$I$9</c:f>
              <c:numCache>
                <c:formatCode>General</c:formatCode>
                <c:ptCount val="7"/>
              </c:numCache>
            </c:numRef>
          </c:yVal>
        </c:ser>
        <c:axId val="150209280"/>
        <c:axId val="150211200"/>
      </c:scatterChart>
      <c:scatterChart>
        <c:scatterStyle val="lineMarker"/>
        <c:ser>
          <c:idx val="2"/>
          <c:order val="2"/>
          <c:tx>
            <c:v>Torque Ft. Lbs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NF'!$D$3:$D$9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ser>
          <c:idx val="5"/>
          <c:order val="5"/>
          <c:tx>
            <c:v>Horsepower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NF'!$E$3:$E$9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axId val="150226816"/>
        <c:axId val="150225280"/>
      </c:scatterChart>
      <c:valAx>
        <c:axId val="150209280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564"/>
              <c:y val="0.8743881769680824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0211200"/>
        <c:crosses val="autoZero"/>
        <c:crossBetween val="midCat"/>
      </c:valAx>
      <c:valAx>
        <c:axId val="150211200"/>
        <c:scaling>
          <c:orientation val="minMax"/>
          <c:max val="2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0209280"/>
        <c:crosses val="autoZero"/>
        <c:crossBetween val="midCat"/>
      </c:valAx>
      <c:valAx>
        <c:axId val="150225280"/>
        <c:scaling>
          <c:orientation val="minMax"/>
        </c:scaling>
        <c:axPos val="r"/>
        <c:numFmt formatCode="0.0" sourceLinked="0"/>
        <c:tickLblPos val="nextTo"/>
        <c:crossAx val="150226816"/>
        <c:crosses val="max"/>
        <c:crossBetween val="midCat"/>
      </c:valAx>
      <c:valAx>
        <c:axId val="150226816"/>
        <c:scaling>
          <c:orientation val="minMax"/>
        </c:scaling>
        <c:delete val="1"/>
        <c:axPos val="b"/>
        <c:numFmt formatCode="General" sourceLinked="1"/>
        <c:tickLblPos val="none"/>
        <c:crossAx val="150225280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043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41"/>
          <c:y val="0.16639477977161488"/>
          <c:w val="0.79134295227524976"/>
          <c:h val="0.65579119086460802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NF'!$F$3:$F$9</c:f>
              <c:numCache>
                <c:formatCode>General</c:formatCode>
                <c:ptCount val="7"/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NF'!$G$3:$G$9</c:f>
              <c:numCache>
                <c:formatCode>General</c:formatCode>
                <c:ptCount val="7"/>
              </c:numCache>
            </c:numRef>
          </c:yVal>
        </c:ser>
        <c:ser>
          <c:idx val="3"/>
          <c:order val="4"/>
          <c:tx>
            <c:v>DC Current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NF'!$H$3:$H$9</c:f>
              <c:numCache>
                <c:formatCode>General</c:formatCode>
                <c:ptCount val="7"/>
              </c:numCache>
            </c:numRef>
          </c:yVal>
        </c:ser>
        <c:ser>
          <c:idx val="4"/>
          <c:order val="5"/>
          <c:tx>
            <c:v>RMS Current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NF'!$I$3:$I$9</c:f>
              <c:numCache>
                <c:formatCode>General</c:formatCode>
                <c:ptCount val="7"/>
              </c:numCache>
            </c:numRef>
          </c:yVal>
        </c:ser>
        <c:axId val="150293120"/>
        <c:axId val="150336256"/>
      </c:scatterChart>
      <c:scatterChart>
        <c:scatterStyle val="lineMarker"/>
        <c:ser>
          <c:idx val="2"/>
          <c:order val="2"/>
          <c:tx>
            <c:v>Torque-Nm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NF'!$B$3:$B$9</c:f>
              <c:numCache>
                <c:formatCode>General</c:formatCode>
                <c:ptCount val="7"/>
              </c:numCache>
            </c:numRef>
          </c:yVal>
        </c:ser>
        <c:ser>
          <c:idx val="5"/>
          <c:order val="3"/>
          <c:tx>
            <c:v>KW-Output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NF'!$C$3:$C$9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axId val="150360064"/>
        <c:axId val="150337792"/>
      </c:scatterChart>
      <c:valAx>
        <c:axId val="150293120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575"/>
              <c:y val="0.8743881769680826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0336256"/>
        <c:crosses val="autoZero"/>
        <c:crossBetween val="midCat"/>
      </c:valAx>
      <c:valAx>
        <c:axId val="150336256"/>
        <c:scaling>
          <c:orientation val="minMax"/>
          <c:max val="2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0293120"/>
        <c:crosses val="autoZero"/>
        <c:crossBetween val="midCat"/>
      </c:valAx>
      <c:valAx>
        <c:axId val="150337792"/>
        <c:scaling>
          <c:orientation val="minMax"/>
        </c:scaling>
        <c:axPos val="r"/>
        <c:numFmt formatCode="0.0" sourceLinked="0"/>
        <c:tickLblPos val="nextTo"/>
        <c:crossAx val="150360064"/>
        <c:crosses val="max"/>
        <c:crossBetween val="midCat"/>
      </c:valAx>
      <c:valAx>
        <c:axId val="150360064"/>
        <c:scaling>
          <c:orientation val="minMax"/>
        </c:scaling>
        <c:delete val="1"/>
        <c:axPos val="b"/>
        <c:numFmt formatCode="General" sourceLinked="1"/>
        <c:tickLblPos val="none"/>
        <c:crossAx val="150337792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032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8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70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85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-28575" y="3810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0.31</cdr:x>
      <cdr:y>0.02124</cdr:y>
    </cdr:from>
    <cdr:to>
      <cdr:x>0.75667</cdr:x>
      <cdr:y>0.1585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657475" y="123825"/>
          <a:ext cx="3829050" cy="8001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2000" b="1"/>
            <a:t>HPEVS</a:t>
          </a:r>
          <a:r>
            <a:rPr lang="en-US" sz="2000" b="1" baseline="0"/>
            <a:t> AC-36 Imperial Peak Graph</a:t>
          </a:r>
        </a:p>
        <a:p xmlns:a="http://schemas.openxmlformats.org/drawingml/2006/main">
          <a:pPr algn="ctr"/>
          <a:r>
            <a:rPr lang="en-US" sz="2000" b="1" baseline="0"/>
            <a:t>72 Volts/ 650 Amps</a:t>
          </a:r>
        </a:p>
      </cdr:txBody>
    </cdr:sp>
  </cdr:relSizeAnchor>
  <cdr:relSizeAnchor xmlns:cdr="http://schemas.openxmlformats.org/drawingml/2006/chartDrawing">
    <cdr:from>
      <cdr:x>0.96889</cdr:x>
      <cdr:y>0.27124</cdr:y>
    </cdr:from>
    <cdr:to>
      <cdr:x>1</cdr:x>
      <cdr:y>0.74837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8305800" y="1581139"/>
          <a:ext cx="266700" cy="27813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800" b="1"/>
            <a:t>DC Current</a:t>
          </a:r>
        </a:p>
      </cdr:txBody>
    </cdr:sp>
  </cdr:relSizeAnchor>
  <cdr:relSizeAnchor xmlns:cdr="http://schemas.openxmlformats.org/drawingml/2006/chartDrawing">
    <cdr:from>
      <cdr:x>0</cdr:x>
      <cdr:y>0.09314</cdr:y>
    </cdr:from>
    <cdr:to>
      <cdr:x>0.04111</cdr:x>
      <cdr:y>0.88562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0" y="542925"/>
          <a:ext cx="352416" cy="46196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 anchor="ctr" anchorCtr="1"/>
        <a:lstStyle xmlns:a="http://schemas.openxmlformats.org/drawingml/2006/main"/>
        <a:p xmlns:a="http://schemas.openxmlformats.org/drawingml/2006/main">
          <a:r>
            <a:rPr lang="en-US" sz="1400" b="1"/>
            <a:t>Horsepower/ Torque (Ft. Lbs.)/ Battery Voltage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38100" y="-28575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0.97111</cdr:x>
      <cdr:y>0.25817</cdr:y>
    </cdr:from>
    <cdr:to>
      <cdr:x>0.99778</cdr:x>
      <cdr:y>0.70261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324850" y="1504950"/>
          <a:ext cx="228600" cy="2590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2000" b="1"/>
            <a:t>DC   Current</a:t>
          </a:r>
        </a:p>
      </cdr:txBody>
    </cdr:sp>
  </cdr:relSizeAnchor>
  <cdr:relSizeAnchor xmlns:cdr="http://schemas.openxmlformats.org/drawingml/2006/chartDrawing">
    <cdr:from>
      <cdr:x>0.21111</cdr:x>
      <cdr:y>0.01797</cdr:y>
    </cdr:from>
    <cdr:to>
      <cdr:x>0.85111</cdr:x>
      <cdr:y>0.14869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809750" y="104775"/>
          <a:ext cx="5486400" cy="762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US" sz="2000" b="1">
              <a:latin typeface="+mn-lt"/>
              <a:ea typeface="+mn-ea"/>
              <a:cs typeface="+mn-cs"/>
            </a:rPr>
            <a:t>HPEVS</a:t>
          </a:r>
          <a:r>
            <a:rPr lang="en-US" sz="2000" b="1" baseline="0">
              <a:latin typeface="+mn-lt"/>
              <a:ea typeface="+mn-ea"/>
              <a:cs typeface="+mn-cs"/>
            </a:rPr>
            <a:t> AC-36 Metric Peak Graph</a:t>
          </a:r>
        </a:p>
        <a:p xmlns:a="http://schemas.openxmlformats.org/drawingml/2006/main">
          <a:pPr algn="ctr"/>
          <a:r>
            <a:rPr lang="en-US" sz="2000" b="1" baseline="0">
              <a:latin typeface="+mn-lt"/>
              <a:ea typeface="+mn-ea"/>
              <a:cs typeface="+mn-cs"/>
            </a:rPr>
            <a:t> 72 Volts/650 Amps</a:t>
          </a:r>
          <a:endParaRPr lang="en-US" sz="2000" b="1">
            <a:latin typeface="+mn-lt"/>
            <a:ea typeface="+mn-ea"/>
            <a:cs typeface="+mn-cs"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-19050" y="3810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0.96556</cdr:x>
      <cdr:y>0.2402</cdr:y>
    </cdr:from>
    <cdr:to>
      <cdr:x>0.99444</cdr:x>
      <cdr:y>0.77941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77225" y="1400175"/>
          <a:ext cx="247650" cy="3143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Ft.</a:t>
          </a:r>
          <a:r>
            <a:rPr lang="en-US" sz="1600" b="1" baseline="0"/>
            <a:t> Lbs./ Horsepower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0.06111</cdr:x>
      <cdr:y>0.01634</cdr:y>
    </cdr:from>
    <cdr:to>
      <cdr:x>0.28333</cdr:x>
      <cdr:y>0.12908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523875" y="95250"/>
          <a:ext cx="1904981" cy="657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  <cdr:relSizeAnchor xmlns:cdr="http://schemas.openxmlformats.org/drawingml/2006/chartDrawing">
    <cdr:from>
      <cdr:x>0.25111</cdr:x>
      <cdr:y>0.02124</cdr:y>
    </cdr:from>
    <cdr:to>
      <cdr:x>0.79778</cdr:x>
      <cdr:y>0.18628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2152650" y="123825"/>
          <a:ext cx="4686329" cy="9620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800" b="1">
              <a:latin typeface="Calibri"/>
            </a:rPr>
            <a:t>HPEVS</a:t>
          </a:r>
          <a:r>
            <a:rPr lang="en-US" sz="1800" b="1" baseline="0">
              <a:latin typeface="Calibri"/>
            </a:rPr>
            <a:t> AC- Imperial Continuous Graph</a:t>
          </a:r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Volt</a:t>
          </a:r>
          <a:endParaRPr lang="en-US" sz="1800" b="1"/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 </a:t>
          </a:r>
          <a:r>
            <a:rPr lang="en-US" sz="1800" b="1" baseline="0">
              <a:solidFill>
                <a:srgbClr val="FF0000"/>
              </a:solidFill>
              <a:latin typeface="Calibri"/>
            </a:rPr>
            <a:t>Vented Fan Cooled</a:t>
          </a:r>
          <a:endParaRPr lang="en-US" sz="1800" b="1">
            <a:latin typeface="Calibri"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0.96445</cdr:x>
      <cdr:y>0.23856</cdr:y>
    </cdr:from>
    <cdr:to>
      <cdr:x>0.99333</cdr:x>
      <cdr:y>0.77777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67738" y="1390650"/>
          <a:ext cx="247574" cy="31432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Nm</a:t>
          </a:r>
          <a:r>
            <a:rPr lang="en-US" sz="1600" b="1" baseline="0"/>
            <a:t>/ KW-Output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0.07778</cdr:x>
      <cdr:y>0.01961</cdr:y>
    </cdr:from>
    <cdr:to>
      <cdr:x>0.3</cdr:x>
      <cdr:y>0.13235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666750" y="114300"/>
          <a:ext cx="1904981" cy="657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  <cdr:relSizeAnchor xmlns:cdr="http://schemas.openxmlformats.org/drawingml/2006/chartDrawing">
    <cdr:from>
      <cdr:x>0.26111</cdr:x>
      <cdr:y>0.02941</cdr:y>
    </cdr:from>
    <cdr:to>
      <cdr:x>0.77556</cdr:x>
      <cdr:y>0.18954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2238375" y="171450"/>
          <a:ext cx="4410123" cy="9334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800" b="1">
              <a:latin typeface="Calibri"/>
            </a:rPr>
            <a:t>HPEVS</a:t>
          </a:r>
          <a:r>
            <a:rPr lang="en-US" sz="1800" b="1" baseline="0">
              <a:latin typeface="Calibri"/>
            </a:rPr>
            <a:t> AC- Metric Continuous Graph</a:t>
          </a:r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Volt</a:t>
          </a:r>
          <a:endParaRPr lang="en-US" sz="1800" b="1"/>
        </a:p>
        <a:p xmlns:a="http://schemas.openxmlformats.org/drawingml/2006/main">
          <a:pPr algn="ctr"/>
          <a:r>
            <a:rPr lang="en-US" sz="1800" b="1" baseline="0">
              <a:solidFill>
                <a:srgbClr val="FF0000"/>
              </a:solidFill>
              <a:latin typeface="Calibri"/>
            </a:rPr>
            <a:t>Vented Fan Cooled</a:t>
          </a:r>
          <a:endParaRPr lang="en-US" sz="1800" b="1">
            <a:latin typeface="Calibri"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0.96556</cdr:x>
      <cdr:y>0.2402</cdr:y>
    </cdr:from>
    <cdr:to>
      <cdr:x>0.99444</cdr:x>
      <cdr:y>0.77941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77225" y="1400175"/>
          <a:ext cx="247650" cy="3143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Ft.</a:t>
          </a:r>
          <a:r>
            <a:rPr lang="en-US" sz="1600" b="1" baseline="0"/>
            <a:t> Lbs./ Horsepower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0.05667</cdr:x>
      <cdr:y>0.02451</cdr:y>
    </cdr:from>
    <cdr:to>
      <cdr:x>0.27889</cdr:x>
      <cdr:y>0.13725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485775" y="142875"/>
          <a:ext cx="1904981" cy="657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  <cdr:relSizeAnchor xmlns:cdr="http://schemas.openxmlformats.org/drawingml/2006/chartDrawing">
    <cdr:from>
      <cdr:x>0.24</cdr:x>
      <cdr:y>0.01307</cdr:y>
    </cdr:from>
    <cdr:to>
      <cdr:x>0.79445</cdr:x>
      <cdr:y>0.1781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2057390" y="76189"/>
          <a:ext cx="4753023" cy="9620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800" b="1">
              <a:latin typeface="Calibri"/>
            </a:rPr>
            <a:t>HPEVS</a:t>
          </a:r>
          <a:r>
            <a:rPr lang="en-US" sz="1800" b="1" baseline="0">
              <a:latin typeface="Calibri"/>
            </a:rPr>
            <a:t> AC- Imperial Continuous Graph</a:t>
          </a:r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Volt</a:t>
          </a:r>
          <a:endParaRPr lang="en-US" sz="1800" b="1"/>
        </a:p>
        <a:p xmlns:a="http://schemas.openxmlformats.org/drawingml/2006/main">
          <a:pPr algn="ctr"/>
          <a:r>
            <a:rPr lang="en-US" sz="1800" b="1" baseline="0">
              <a:solidFill>
                <a:srgbClr val="FF0000"/>
              </a:solidFill>
              <a:latin typeface="Calibri"/>
            </a:rPr>
            <a:t>NON Vented Fan Cooled</a:t>
          </a:r>
          <a:endParaRPr lang="en-US" sz="1800" b="1">
            <a:latin typeface="Calibri"/>
          </a:endParaRPr>
        </a:p>
        <a:p xmlns:a="http://schemas.openxmlformats.org/drawingml/2006/main">
          <a:endParaRPr lang="en-US" sz="1800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0.96667</cdr:x>
      <cdr:y>0.24183</cdr:y>
    </cdr:from>
    <cdr:to>
      <cdr:x>0.99555</cdr:x>
      <cdr:y>0.78104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86788" y="1409700"/>
          <a:ext cx="247574" cy="31432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Nm</a:t>
          </a:r>
          <a:r>
            <a:rPr lang="en-US" sz="1600" b="1" baseline="0"/>
            <a:t>/ KW-Output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0.07222</cdr:x>
      <cdr:y>0.01144</cdr:y>
    </cdr:from>
    <cdr:to>
      <cdr:x>0.29444</cdr:x>
      <cdr:y>0.12418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619125" y="66675"/>
          <a:ext cx="1904981" cy="657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  <cdr:relSizeAnchor xmlns:cdr="http://schemas.openxmlformats.org/drawingml/2006/chartDrawing">
    <cdr:from>
      <cdr:x>0.25222</cdr:x>
      <cdr:y>0.01307</cdr:y>
    </cdr:from>
    <cdr:to>
      <cdr:x>0.76667</cdr:x>
      <cdr:y>0.17484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2162175" y="76200"/>
          <a:ext cx="4410123" cy="9430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800" b="1">
              <a:latin typeface="Calibri"/>
            </a:rPr>
            <a:t>HPEVS</a:t>
          </a:r>
          <a:r>
            <a:rPr lang="en-US" sz="1800" b="1" baseline="0">
              <a:latin typeface="Calibri"/>
            </a:rPr>
            <a:t> AC- Metric Continuous Graph</a:t>
          </a:r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Volt</a:t>
          </a:r>
          <a:endParaRPr lang="en-US" sz="1800" b="1"/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 </a:t>
          </a:r>
          <a:r>
            <a:rPr lang="en-US" sz="1800" b="1" baseline="0">
              <a:solidFill>
                <a:srgbClr val="FF0000"/>
              </a:solidFill>
              <a:latin typeface="Calibri"/>
            </a:rPr>
            <a:t>NON Vented Fan Cooled</a:t>
          </a:r>
          <a:endParaRPr lang="en-US" sz="1800" b="1">
            <a:latin typeface="Calibri"/>
          </a:endParaRPr>
        </a:p>
        <a:p xmlns:a="http://schemas.openxmlformats.org/drawingml/2006/main">
          <a:endParaRPr lang="en-US" sz="1800"/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0.96556</cdr:x>
      <cdr:y>0.2402</cdr:y>
    </cdr:from>
    <cdr:to>
      <cdr:x>0.99444</cdr:x>
      <cdr:y>0.77941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77225" y="1400175"/>
          <a:ext cx="247650" cy="3143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Ft.</a:t>
          </a:r>
          <a:r>
            <a:rPr lang="en-US" sz="1600" b="1" baseline="0"/>
            <a:t> Lbs./ Horsepower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0.05778</cdr:x>
      <cdr:y>0.02778</cdr:y>
    </cdr:from>
    <cdr:to>
      <cdr:x>0.28</cdr:x>
      <cdr:y>0.14052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495300" y="161925"/>
          <a:ext cx="1904981" cy="657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  <cdr:relSizeAnchor xmlns:cdr="http://schemas.openxmlformats.org/drawingml/2006/chartDrawing">
    <cdr:from>
      <cdr:x>0.26111</cdr:x>
      <cdr:y>0.01961</cdr:y>
    </cdr:from>
    <cdr:to>
      <cdr:x>0.8</cdr:x>
      <cdr:y>0.18791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2238375" y="114300"/>
          <a:ext cx="4619635" cy="9810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800" b="1">
              <a:latin typeface="Calibri"/>
            </a:rPr>
            <a:t>HPEVS</a:t>
          </a:r>
          <a:r>
            <a:rPr lang="en-US" sz="1800" b="1" baseline="0">
              <a:latin typeface="Calibri"/>
            </a:rPr>
            <a:t> AC- Imperial Continuous Graph</a:t>
          </a:r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Volt</a:t>
          </a:r>
          <a:endParaRPr lang="en-US" sz="1800" b="1"/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 </a:t>
          </a:r>
          <a:r>
            <a:rPr lang="en-US" sz="1800" b="1" baseline="0">
              <a:solidFill>
                <a:srgbClr val="FF0000"/>
              </a:solidFill>
              <a:latin typeface="Calibri"/>
            </a:rPr>
            <a:t>NON Vented No Fan Cooling</a:t>
          </a:r>
          <a:endParaRPr lang="en-US" sz="1800" b="1">
            <a:solidFill>
              <a:srgbClr val="FF0000"/>
            </a:solidFill>
            <a:latin typeface="Calibri"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0.96667</cdr:x>
      <cdr:y>0.24183</cdr:y>
    </cdr:from>
    <cdr:to>
      <cdr:x>0.99555</cdr:x>
      <cdr:y>0.78104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86788" y="1409700"/>
          <a:ext cx="247574" cy="31432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Nm</a:t>
          </a:r>
          <a:r>
            <a:rPr lang="en-US" sz="1600" b="1" baseline="0"/>
            <a:t>/ KW-Output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0.06889</cdr:x>
      <cdr:y>0.01961</cdr:y>
    </cdr:from>
    <cdr:to>
      <cdr:x>0.29111</cdr:x>
      <cdr:y>0.13235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590550" y="114300"/>
          <a:ext cx="1904981" cy="657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  <cdr:relSizeAnchor xmlns:cdr="http://schemas.openxmlformats.org/drawingml/2006/chartDrawing">
    <cdr:from>
      <cdr:x>0.24222</cdr:x>
      <cdr:y>0.02124</cdr:y>
    </cdr:from>
    <cdr:to>
      <cdr:x>0.75667</cdr:x>
      <cdr:y>0.19444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2076450" y="123825"/>
          <a:ext cx="4410123" cy="10096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800" b="1">
              <a:latin typeface="Calibri"/>
            </a:rPr>
            <a:t>HPEVS</a:t>
          </a:r>
          <a:r>
            <a:rPr lang="en-US" sz="1800" b="1" baseline="0">
              <a:latin typeface="Calibri"/>
            </a:rPr>
            <a:t> AC- Metric Continuous Graph</a:t>
          </a:r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Volt</a:t>
          </a:r>
          <a:endParaRPr lang="en-US" sz="1800" b="1"/>
        </a:p>
        <a:p xmlns:a="http://schemas.openxmlformats.org/drawingml/2006/main">
          <a:pPr algn="ctr"/>
          <a:r>
            <a:rPr lang="en-US" sz="1800" b="1" baseline="0">
              <a:solidFill>
                <a:srgbClr val="FF0000"/>
              </a:solidFill>
              <a:latin typeface="Calibri"/>
            </a:rPr>
            <a:t>NON Vented No Fan Cooling</a:t>
          </a:r>
          <a:endParaRPr lang="en-US" sz="1800" b="1">
            <a:latin typeface="Calibri"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115"/>
  <sheetViews>
    <sheetView workbookViewId="0">
      <pane ySplit="2" topLeftCell="A24" activePane="bottomLeft" state="frozen"/>
      <selection pane="bottomLeft" activeCell="B38" sqref="B38"/>
    </sheetView>
  </sheetViews>
  <sheetFormatPr defaultRowHeight="12.75"/>
  <cols>
    <col min="1" max="1" width="14" bestFit="1" customWidth="1"/>
    <col min="2" max="2" width="10.140625" bestFit="1" customWidth="1"/>
    <col min="3" max="3" width="9.85546875" style="2" customWidth="1"/>
    <col min="4" max="4" width="15.5703125" style="2" customWidth="1"/>
    <col min="5" max="5" width="9" bestFit="1" customWidth="1"/>
    <col min="6" max="6" width="12.28515625" style="3" customWidth="1"/>
    <col min="7" max="7" width="12.28515625" style="6" customWidth="1"/>
    <col min="8" max="8" width="13.7109375" style="6" customWidth="1"/>
    <col min="9" max="9" width="12" style="6" customWidth="1"/>
    <col min="10" max="10" width="9.140625" style="3"/>
    <col min="12" max="12" width="11" style="1" customWidth="1"/>
    <col min="13" max="14" width="10.28515625" style="1" customWidth="1"/>
  </cols>
  <sheetData>
    <row r="1" spans="1:14" ht="15" customHeight="1" thickBot="1">
      <c r="F1" s="18" t="s">
        <v>12</v>
      </c>
      <c r="G1" s="19"/>
      <c r="H1" s="20" t="s">
        <v>11</v>
      </c>
      <c r="I1" s="21"/>
    </row>
    <row r="2" spans="1:14" s="3" customFormat="1" ht="28.5" customHeight="1">
      <c r="A2" s="9" t="s">
        <v>6</v>
      </c>
      <c r="B2" s="11" t="s">
        <v>3</v>
      </c>
      <c r="C2" s="13" t="s">
        <v>4</v>
      </c>
      <c r="D2" s="14" t="s">
        <v>5</v>
      </c>
      <c r="E2" s="17" t="s">
        <v>13</v>
      </c>
      <c r="F2" s="15" t="s">
        <v>0</v>
      </c>
      <c r="G2" s="16" t="s">
        <v>7</v>
      </c>
      <c r="H2" s="16" t="s">
        <v>1</v>
      </c>
      <c r="I2" s="16" t="s">
        <v>2</v>
      </c>
      <c r="J2" s="5"/>
      <c r="L2" s="4"/>
      <c r="M2" s="4"/>
      <c r="N2" s="4"/>
    </row>
    <row r="3" spans="1:14" s="3" customFormat="1" ht="12.75" customHeight="1">
      <c r="A3">
        <v>78.484375</v>
      </c>
      <c r="B3">
        <v>116</v>
      </c>
      <c r="C3">
        <v>649.20000000000005</v>
      </c>
      <c r="D3">
        <v>83</v>
      </c>
      <c r="E3">
        <v>13</v>
      </c>
      <c r="F3">
        <v>143.9</v>
      </c>
      <c r="G3" s="8">
        <f>(D3*F3)/9507</f>
        <v>1.2563058798779847</v>
      </c>
      <c r="H3" s="7">
        <f>SUM(F3*0.7375)</f>
        <v>106.12625000000001</v>
      </c>
      <c r="I3" s="7">
        <f t="shared" ref="I3:I66" si="0">SUM(D3*H3)/5252</f>
        <v>1.6771665555978674</v>
      </c>
      <c r="J3" s="5"/>
      <c r="L3" s="4"/>
      <c r="N3" s="4"/>
    </row>
    <row r="4" spans="1:14" s="3" customFormat="1" ht="12.75" customHeight="1">
      <c r="A4">
        <v>78.640625</v>
      </c>
      <c r="B4">
        <v>112.6</v>
      </c>
      <c r="C4">
        <v>647.9</v>
      </c>
      <c r="D4">
        <v>178</v>
      </c>
      <c r="E4">
        <v>27.8</v>
      </c>
      <c r="F4">
        <v>143</v>
      </c>
      <c r="G4" s="8">
        <f t="shared" ref="G4:G67" si="1">(D4*F4)/9507</f>
        <v>2.6773956032397179</v>
      </c>
      <c r="H4" s="7">
        <f t="shared" ref="H4:H67" si="2">SUM(F4*0.7375)</f>
        <v>105.46250000000001</v>
      </c>
      <c r="I4" s="7">
        <f t="shared" si="0"/>
        <v>3.5743193069306933</v>
      </c>
      <c r="J4" s="5"/>
      <c r="L4" s="4"/>
      <c r="N4" s="4"/>
    </row>
    <row r="5" spans="1:14" s="3" customFormat="1" ht="12.75" customHeight="1">
      <c r="A5">
        <v>78.1875</v>
      </c>
      <c r="B5">
        <v>149</v>
      </c>
      <c r="C5">
        <v>648.20000000000005</v>
      </c>
      <c r="D5">
        <v>419</v>
      </c>
      <c r="E5">
        <v>51.9</v>
      </c>
      <c r="F5">
        <v>139.80000000000001</v>
      </c>
      <c r="G5" s="8">
        <f t="shared" si="1"/>
        <v>6.1613758283370155</v>
      </c>
      <c r="H5" s="7">
        <f t="shared" si="2"/>
        <v>103.10250000000002</v>
      </c>
      <c r="I5" s="7">
        <f t="shared" si="0"/>
        <v>8.2254279322163004</v>
      </c>
      <c r="J5" s="5"/>
      <c r="L5" s="4"/>
      <c r="N5" s="4"/>
    </row>
    <row r="6" spans="1:14" s="3" customFormat="1" ht="12.75" customHeight="1">
      <c r="A6">
        <v>78.03125</v>
      </c>
      <c r="B6">
        <v>196.1</v>
      </c>
      <c r="C6">
        <v>650.79999999999995</v>
      </c>
      <c r="D6">
        <v>658</v>
      </c>
      <c r="E6">
        <v>61.5</v>
      </c>
      <c r="F6">
        <v>138.30000000000001</v>
      </c>
      <c r="G6" s="8">
        <f t="shared" si="1"/>
        <v>9.5720416535184611</v>
      </c>
      <c r="H6" s="7">
        <f t="shared" si="2"/>
        <v>101.99625000000002</v>
      </c>
      <c r="I6" s="7">
        <f t="shared" si="0"/>
        <v>12.778661938309218</v>
      </c>
      <c r="J6" s="5"/>
      <c r="L6" s="4"/>
      <c r="N6" s="4"/>
    </row>
    <row r="7" spans="1:14" s="3" customFormat="1" ht="12.75" customHeight="1">
      <c r="A7">
        <v>77.734375</v>
      </c>
      <c r="B7">
        <v>244.2</v>
      </c>
      <c r="C7">
        <v>649</v>
      </c>
      <c r="D7">
        <v>899</v>
      </c>
      <c r="E7">
        <v>67.099999999999994</v>
      </c>
      <c r="F7">
        <v>137.1</v>
      </c>
      <c r="G7" s="8">
        <f t="shared" si="1"/>
        <v>12.964436730829915</v>
      </c>
      <c r="H7" s="7">
        <f t="shared" si="2"/>
        <v>101.11125</v>
      </c>
      <c r="I7" s="7">
        <f t="shared" si="0"/>
        <v>17.307504522086823</v>
      </c>
      <c r="J7" s="5"/>
      <c r="L7" s="4"/>
      <c r="N7" s="4"/>
    </row>
    <row r="8" spans="1:14" s="3" customFormat="1" ht="12.75" customHeight="1">
      <c r="A8">
        <v>76.828125</v>
      </c>
      <c r="B8">
        <v>292.7</v>
      </c>
      <c r="C8">
        <v>651.6</v>
      </c>
      <c r="D8">
        <v>1136</v>
      </c>
      <c r="E8">
        <v>71.3</v>
      </c>
      <c r="F8">
        <v>136.69999999999999</v>
      </c>
      <c r="G8" s="8">
        <f t="shared" si="1"/>
        <v>16.334406226990637</v>
      </c>
      <c r="H8" s="7">
        <f t="shared" si="2"/>
        <v>100.81625</v>
      </c>
      <c r="I8" s="7">
        <f t="shared" si="0"/>
        <v>21.806408987052549</v>
      </c>
      <c r="J8" s="5"/>
      <c r="L8" s="4"/>
      <c r="N8" s="4"/>
    </row>
    <row r="9" spans="1:14" s="3" customFormat="1" ht="12.75" customHeight="1">
      <c r="A9">
        <v>76.6875</v>
      </c>
      <c r="B9">
        <v>342</v>
      </c>
      <c r="C9">
        <v>641.79999999999995</v>
      </c>
      <c r="D9">
        <v>1378</v>
      </c>
      <c r="E9">
        <v>74.3</v>
      </c>
      <c r="F9">
        <v>136.19999999999999</v>
      </c>
      <c r="G9" s="8">
        <f t="shared" si="1"/>
        <v>19.741621962764277</v>
      </c>
      <c r="H9" s="7">
        <f t="shared" si="2"/>
        <v>100.44749999999999</v>
      </c>
      <c r="I9" s="7">
        <f t="shared" si="0"/>
        <v>26.355037128712873</v>
      </c>
      <c r="J9" s="5"/>
      <c r="L9" s="4"/>
      <c r="N9" s="4"/>
    </row>
    <row r="10" spans="1:14" s="3" customFormat="1" ht="12.75" customHeight="1">
      <c r="A10">
        <v>76.234375</v>
      </c>
      <c r="B10">
        <v>390.8</v>
      </c>
      <c r="C10">
        <v>645.4</v>
      </c>
      <c r="D10">
        <v>1617</v>
      </c>
      <c r="E10">
        <v>76.900000000000006</v>
      </c>
      <c r="F10">
        <v>135.80000000000001</v>
      </c>
      <c r="G10" s="8">
        <f t="shared" si="1"/>
        <v>23.097570211423161</v>
      </c>
      <c r="H10" s="7">
        <f t="shared" si="2"/>
        <v>100.15250000000002</v>
      </c>
      <c r="I10" s="7">
        <f t="shared" si="0"/>
        <v>30.835223248286372</v>
      </c>
      <c r="J10" s="5"/>
      <c r="L10" s="4"/>
      <c r="N10" s="4"/>
    </row>
    <row r="11" spans="1:14" s="3" customFormat="1" ht="12.75" customHeight="1">
      <c r="A11">
        <v>76.078125</v>
      </c>
      <c r="B11">
        <v>442.2</v>
      </c>
      <c r="C11">
        <v>648.9</v>
      </c>
      <c r="D11">
        <v>1858</v>
      </c>
      <c r="E11">
        <v>78</v>
      </c>
      <c r="F11">
        <v>135.80000000000001</v>
      </c>
      <c r="G11" s="8">
        <f t="shared" si="1"/>
        <v>26.540065215104661</v>
      </c>
      <c r="H11" s="7">
        <f t="shared" si="2"/>
        <v>100.15250000000002</v>
      </c>
      <c r="I11" s="7">
        <f t="shared" si="0"/>
        <v>35.430949162223918</v>
      </c>
      <c r="J11" s="5"/>
      <c r="L11" s="4"/>
      <c r="N11" s="4"/>
    </row>
    <row r="12" spans="1:14" s="3" customFormat="1" ht="12.75" customHeight="1">
      <c r="A12">
        <v>75.484375</v>
      </c>
      <c r="B12">
        <v>492.3</v>
      </c>
      <c r="C12">
        <v>648.6</v>
      </c>
      <c r="D12">
        <v>2125</v>
      </c>
      <c r="E12">
        <v>81</v>
      </c>
      <c r="F12">
        <v>135.30000000000001</v>
      </c>
      <c r="G12" s="8">
        <f t="shared" si="1"/>
        <v>30.242189965288734</v>
      </c>
      <c r="H12" s="7">
        <f t="shared" si="2"/>
        <v>99.783750000000012</v>
      </c>
      <c r="I12" s="7">
        <f t="shared" si="0"/>
        <v>40.373280416984009</v>
      </c>
      <c r="J12" s="5"/>
      <c r="L12" s="4"/>
      <c r="N12" s="4"/>
    </row>
    <row r="13" spans="1:14" s="3" customFormat="1" ht="12.75" customHeight="1">
      <c r="A13">
        <v>74.28125</v>
      </c>
      <c r="B13">
        <v>551.79999999999995</v>
      </c>
      <c r="C13">
        <v>651.4</v>
      </c>
      <c r="D13">
        <v>2401</v>
      </c>
      <c r="E13">
        <v>81.599999999999994</v>
      </c>
      <c r="F13">
        <v>134.9</v>
      </c>
      <c r="G13" s="8">
        <f t="shared" si="1"/>
        <v>34.06909645524351</v>
      </c>
      <c r="H13" s="7">
        <f t="shared" si="2"/>
        <v>99.48875000000001</v>
      </c>
      <c r="I13" s="7">
        <f t="shared" si="0"/>
        <v>45.482195116146237</v>
      </c>
      <c r="J13" s="5"/>
      <c r="L13" s="4"/>
      <c r="N13" s="4"/>
    </row>
    <row r="14" spans="1:14" s="3" customFormat="1" ht="12.75" customHeight="1">
      <c r="A14">
        <v>74.578125</v>
      </c>
      <c r="B14">
        <v>613.6</v>
      </c>
      <c r="C14">
        <v>653.9</v>
      </c>
      <c r="D14">
        <v>2667</v>
      </c>
      <c r="E14">
        <v>81.599999999999994</v>
      </c>
      <c r="F14">
        <v>134.9</v>
      </c>
      <c r="G14" s="8">
        <f t="shared" si="1"/>
        <v>37.843515304512465</v>
      </c>
      <c r="H14" s="7">
        <f t="shared" si="2"/>
        <v>99.48875000000001</v>
      </c>
      <c r="I14" s="7">
        <f t="shared" si="0"/>
        <v>50.521038889946695</v>
      </c>
      <c r="J14" s="5"/>
      <c r="L14" s="4"/>
      <c r="N14" s="4"/>
    </row>
    <row r="15" spans="1:14" s="3" customFormat="1" ht="12.75" customHeight="1">
      <c r="A15">
        <v>74.125</v>
      </c>
      <c r="B15">
        <v>657.9</v>
      </c>
      <c r="C15">
        <v>643.6</v>
      </c>
      <c r="D15">
        <v>2904</v>
      </c>
      <c r="E15">
        <v>82.5</v>
      </c>
      <c r="F15">
        <v>132.6</v>
      </c>
      <c r="G15" s="8">
        <f t="shared" si="1"/>
        <v>40.503881350583775</v>
      </c>
      <c r="H15" s="7">
        <f t="shared" si="2"/>
        <v>97.792500000000004</v>
      </c>
      <c r="I15" s="7">
        <f t="shared" si="0"/>
        <v>54.072623762376232</v>
      </c>
      <c r="J15" s="5"/>
      <c r="L15" s="4"/>
      <c r="N15" s="4"/>
    </row>
    <row r="16" spans="1:14" s="3" customFormat="1" ht="12.75" customHeight="1">
      <c r="A16">
        <v>73.375</v>
      </c>
      <c r="B16">
        <v>673.5</v>
      </c>
      <c r="C16">
        <v>635.4</v>
      </c>
      <c r="D16">
        <v>3120</v>
      </c>
      <c r="E16">
        <v>80.599999999999994</v>
      </c>
      <c r="F16">
        <v>123.6</v>
      </c>
      <c r="G16" s="8">
        <f t="shared" si="1"/>
        <v>40.562953613127171</v>
      </c>
      <c r="H16" s="7">
        <f t="shared" si="2"/>
        <v>91.155000000000001</v>
      </c>
      <c r="I16" s="7">
        <f t="shared" si="0"/>
        <v>54.151485148514844</v>
      </c>
      <c r="J16" s="5"/>
      <c r="L16" s="4"/>
      <c r="N16" s="4"/>
    </row>
    <row r="17" spans="1:14" s="3" customFormat="1" ht="12.75" customHeight="1">
      <c r="A17">
        <v>73.984375</v>
      </c>
      <c r="B17">
        <v>660.8</v>
      </c>
      <c r="C17">
        <v>627</v>
      </c>
      <c r="D17">
        <v>3337</v>
      </c>
      <c r="E17">
        <v>80.2</v>
      </c>
      <c r="F17">
        <v>111.8</v>
      </c>
      <c r="G17" s="8">
        <f t="shared" si="1"/>
        <v>39.242305669506678</v>
      </c>
      <c r="H17" s="7">
        <f t="shared" si="2"/>
        <v>82.452500000000001</v>
      </c>
      <c r="I17" s="7">
        <f t="shared" si="0"/>
        <v>52.388422029702966</v>
      </c>
      <c r="J17" s="5"/>
      <c r="L17" s="4"/>
      <c r="N17" s="4"/>
    </row>
    <row r="18" spans="1:14" s="3" customFormat="1" ht="12.75" customHeight="1">
      <c r="A18">
        <v>73.984375</v>
      </c>
      <c r="B18">
        <v>635.29999999999995</v>
      </c>
      <c r="C18">
        <v>595.4</v>
      </c>
      <c r="D18">
        <v>3554</v>
      </c>
      <c r="E18">
        <v>80.2</v>
      </c>
      <c r="F18">
        <v>100.5</v>
      </c>
      <c r="G18" s="8">
        <f t="shared" si="1"/>
        <v>37.569895866203851</v>
      </c>
      <c r="H18" s="7">
        <f t="shared" si="2"/>
        <v>74.118750000000006</v>
      </c>
      <c r="I18" s="7">
        <f t="shared" si="0"/>
        <v>50.155757330540752</v>
      </c>
      <c r="J18" s="5"/>
      <c r="L18" s="4"/>
      <c r="N18" s="4"/>
    </row>
    <row r="19" spans="1:14" s="3" customFormat="1" ht="12.75" customHeight="1">
      <c r="A19">
        <v>74.125</v>
      </c>
      <c r="B19">
        <v>597</v>
      </c>
      <c r="C19">
        <v>555.9</v>
      </c>
      <c r="D19">
        <v>3774</v>
      </c>
      <c r="E19">
        <v>79</v>
      </c>
      <c r="F19">
        <v>89</v>
      </c>
      <c r="G19" s="8">
        <f t="shared" si="1"/>
        <v>35.330388135058378</v>
      </c>
      <c r="H19" s="7">
        <f t="shared" si="2"/>
        <v>65.637500000000003</v>
      </c>
      <c r="I19" s="7">
        <f t="shared" si="0"/>
        <v>47.166017707539986</v>
      </c>
      <c r="J19" s="5"/>
      <c r="L19" s="4"/>
      <c r="N19" s="4"/>
    </row>
    <row r="20" spans="1:14" s="3" customFormat="1" ht="12.75" customHeight="1">
      <c r="A20">
        <v>74.28125</v>
      </c>
      <c r="B20">
        <v>564.5</v>
      </c>
      <c r="C20">
        <v>531.5</v>
      </c>
      <c r="D20">
        <v>3998</v>
      </c>
      <c r="E20">
        <v>79.2</v>
      </c>
      <c r="F20">
        <v>79.7</v>
      </c>
      <c r="G20" s="8">
        <f t="shared" si="1"/>
        <v>33.516419480382879</v>
      </c>
      <c r="H20" s="7">
        <f t="shared" si="2"/>
        <v>58.778750000000002</v>
      </c>
      <c r="I20" s="7">
        <f t="shared" si="0"/>
        <v>44.744372143945164</v>
      </c>
      <c r="J20" s="5"/>
      <c r="L20" s="4"/>
      <c r="N20" s="4"/>
    </row>
    <row r="21" spans="1:14" s="3" customFormat="1" ht="12.75" customHeight="1">
      <c r="A21">
        <v>74.28125</v>
      </c>
      <c r="B21">
        <v>533.9</v>
      </c>
      <c r="C21">
        <v>509.8</v>
      </c>
      <c r="D21">
        <v>4229</v>
      </c>
      <c r="E21">
        <v>78.7</v>
      </c>
      <c r="F21">
        <v>70.900000000000006</v>
      </c>
      <c r="G21" s="8">
        <f t="shared" si="1"/>
        <v>31.538455874618705</v>
      </c>
      <c r="H21" s="7">
        <f t="shared" si="2"/>
        <v>52.288750000000007</v>
      </c>
      <c r="I21" s="7">
        <f t="shared" si="0"/>
        <v>42.103793554836258</v>
      </c>
      <c r="J21" s="5"/>
      <c r="L21" s="4"/>
      <c r="N21" s="4"/>
    </row>
    <row r="22" spans="1:14" s="3" customFormat="1" ht="12.75" customHeight="1">
      <c r="A22">
        <v>74.125</v>
      </c>
      <c r="B22">
        <v>495.6</v>
      </c>
      <c r="C22">
        <v>472</v>
      </c>
      <c r="D22">
        <v>4459</v>
      </c>
      <c r="E22">
        <v>78.900000000000006</v>
      </c>
      <c r="F22">
        <v>63</v>
      </c>
      <c r="G22" s="8">
        <f t="shared" si="1"/>
        <v>29.548437993057746</v>
      </c>
      <c r="H22" s="7">
        <f t="shared" si="2"/>
        <v>46.462500000000006</v>
      </c>
      <c r="I22" s="7">
        <f t="shared" si="0"/>
        <v>39.44712252475248</v>
      </c>
      <c r="J22" s="5"/>
      <c r="L22" s="4"/>
      <c r="N22" s="4"/>
    </row>
    <row r="23" spans="1:14" s="3" customFormat="1" ht="12.75" customHeight="1">
      <c r="A23">
        <v>74.875</v>
      </c>
      <c r="B23">
        <v>471.4</v>
      </c>
      <c r="C23">
        <v>447</v>
      </c>
      <c r="D23">
        <v>4706</v>
      </c>
      <c r="E23">
        <v>78.5</v>
      </c>
      <c r="F23">
        <v>56.2</v>
      </c>
      <c r="G23" s="8">
        <f t="shared" si="1"/>
        <v>27.819206900178816</v>
      </c>
      <c r="H23" s="7">
        <f t="shared" si="2"/>
        <v>41.447500000000005</v>
      </c>
      <c r="I23" s="7">
        <f t="shared" si="0"/>
        <v>37.13860148514852</v>
      </c>
      <c r="J23" s="5"/>
      <c r="L23" s="4"/>
      <c r="N23" s="4"/>
    </row>
    <row r="24" spans="1:14" s="3" customFormat="1" ht="12.75" customHeight="1">
      <c r="A24">
        <v>74.875</v>
      </c>
      <c r="B24">
        <v>442</v>
      </c>
      <c r="C24">
        <v>436.4</v>
      </c>
      <c r="D24">
        <v>4942</v>
      </c>
      <c r="E24">
        <v>78</v>
      </c>
      <c r="F24">
        <v>50.3</v>
      </c>
      <c r="G24" s="8">
        <f t="shared" si="1"/>
        <v>26.147323025139368</v>
      </c>
      <c r="H24" s="7">
        <f t="shared" si="2"/>
        <v>37.096249999999998</v>
      </c>
      <c r="I24" s="7">
        <f t="shared" si="0"/>
        <v>34.906638899466863</v>
      </c>
      <c r="J24" s="5"/>
      <c r="L24" s="4"/>
      <c r="N24" s="4"/>
    </row>
    <row r="25" spans="1:14" s="3" customFormat="1" ht="12.75" customHeight="1">
      <c r="A25">
        <v>75.1875</v>
      </c>
      <c r="B25">
        <v>417</v>
      </c>
      <c r="C25">
        <v>408.6</v>
      </c>
      <c r="D25">
        <v>5189</v>
      </c>
      <c r="E25">
        <v>77.5</v>
      </c>
      <c r="F25">
        <v>44.7</v>
      </c>
      <c r="G25" s="8">
        <f t="shared" si="1"/>
        <v>24.397633322814769</v>
      </c>
      <c r="H25" s="7">
        <f t="shared" si="2"/>
        <v>32.966250000000002</v>
      </c>
      <c r="I25" s="7">
        <f t="shared" si="0"/>
        <v>32.570805645468397</v>
      </c>
      <c r="J25" s="5"/>
      <c r="L25" s="4"/>
      <c r="N25" s="4"/>
    </row>
    <row r="26" spans="1:14" s="3" customFormat="1" ht="12.75" customHeight="1">
      <c r="A26">
        <v>74.421875</v>
      </c>
      <c r="B26">
        <v>395.8</v>
      </c>
      <c r="C26">
        <v>392.8</v>
      </c>
      <c r="D26">
        <v>5422</v>
      </c>
      <c r="E26">
        <v>76.5</v>
      </c>
      <c r="F26">
        <v>40</v>
      </c>
      <c r="G26" s="8">
        <f t="shared" si="1"/>
        <v>22.812664352582306</v>
      </c>
      <c r="H26" s="7">
        <f t="shared" si="2"/>
        <v>29.5</v>
      </c>
      <c r="I26" s="7">
        <f t="shared" si="0"/>
        <v>30.454874333587206</v>
      </c>
      <c r="J26" s="5"/>
      <c r="L26" s="4"/>
      <c r="N26" s="4"/>
    </row>
    <row r="27" spans="1:14" s="3" customFormat="1" ht="12.75" customHeight="1">
      <c r="A27">
        <v>74.28125</v>
      </c>
      <c r="B27">
        <v>379.8</v>
      </c>
      <c r="C27">
        <v>373.8</v>
      </c>
      <c r="D27">
        <v>5664</v>
      </c>
      <c r="E27">
        <v>76.5</v>
      </c>
      <c r="F27">
        <v>36.299999999999997</v>
      </c>
      <c r="G27" s="8">
        <f t="shared" si="1"/>
        <v>21.626506784474596</v>
      </c>
      <c r="H27" s="7">
        <f t="shared" si="2"/>
        <v>26.771249999999998</v>
      </c>
      <c r="I27" s="7">
        <f t="shared" si="0"/>
        <v>28.871355674028937</v>
      </c>
      <c r="J27" s="5"/>
      <c r="L27" s="4"/>
      <c r="N27" s="4"/>
    </row>
    <row r="28" spans="1:14" s="3" customFormat="1" ht="12.75" customHeight="1">
      <c r="A28">
        <v>73.21875</v>
      </c>
      <c r="B28">
        <v>366.5</v>
      </c>
      <c r="C28">
        <v>353.3</v>
      </c>
      <c r="D28">
        <v>5891</v>
      </c>
      <c r="E28">
        <v>73.5</v>
      </c>
      <c r="F28">
        <v>32.5</v>
      </c>
      <c r="G28" s="8">
        <f t="shared" si="1"/>
        <v>20.138582097401915</v>
      </c>
      <c r="H28" s="7">
        <f t="shared" si="2"/>
        <v>23.96875</v>
      </c>
      <c r="I28" s="7">
        <f t="shared" si="0"/>
        <v>26.884978341584159</v>
      </c>
      <c r="J28" s="5"/>
      <c r="L28" s="4"/>
      <c r="N28" s="4"/>
    </row>
    <row r="29" spans="1:14" s="3" customFormat="1" ht="12.75" customHeight="1">
      <c r="A29">
        <v>74.28125</v>
      </c>
      <c r="B29">
        <v>345.9</v>
      </c>
      <c r="C29">
        <v>338.6</v>
      </c>
      <c r="D29">
        <v>6120</v>
      </c>
      <c r="E29">
        <v>70.400000000000006</v>
      </c>
      <c r="F29">
        <v>29.1</v>
      </c>
      <c r="G29" s="8">
        <f t="shared" si="1"/>
        <v>18.732723256547807</v>
      </c>
      <c r="H29" s="7">
        <f t="shared" si="2"/>
        <v>21.461250000000003</v>
      </c>
      <c r="I29" s="7">
        <f t="shared" si="0"/>
        <v>25.008158796648896</v>
      </c>
      <c r="J29" s="5"/>
      <c r="L29" s="4"/>
      <c r="N29" s="4"/>
    </row>
    <row r="30" spans="1:14" s="3" customFormat="1" ht="12.75" customHeight="1">
      <c r="A30">
        <v>74.131500000000003</v>
      </c>
      <c r="B30">
        <v>325.60000000000002</v>
      </c>
      <c r="C30">
        <v>317.8</v>
      </c>
      <c r="D30">
        <v>6416</v>
      </c>
      <c r="E30">
        <v>78.599999999999994</v>
      </c>
      <c r="F30">
        <v>26.8</v>
      </c>
      <c r="G30" s="8">
        <f t="shared" si="1"/>
        <v>18.086546755022617</v>
      </c>
      <c r="H30" s="7">
        <f t="shared" si="2"/>
        <v>19.765000000000001</v>
      </c>
      <c r="I30" s="7">
        <f t="shared" si="0"/>
        <v>24.145514089870527</v>
      </c>
      <c r="J30" s="5"/>
      <c r="L30" s="4"/>
      <c r="N30" s="4"/>
    </row>
    <row r="31" spans="1:14" s="3" customFormat="1" ht="12.75" customHeight="1">
      <c r="A31">
        <v>73.671875</v>
      </c>
      <c r="B31">
        <v>318.3</v>
      </c>
      <c r="C31">
        <v>313.10000000000002</v>
      </c>
      <c r="D31">
        <v>6615</v>
      </c>
      <c r="E31">
        <v>68.400000000000006</v>
      </c>
      <c r="F31">
        <v>23.7</v>
      </c>
      <c r="G31" s="8">
        <f t="shared" si="1"/>
        <v>16.490533291259073</v>
      </c>
      <c r="H31" s="7">
        <f t="shared" si="2"/>
        <v>17.478750000000002</v>
      </c>
      <c r="I31" s="7">
        <f t="shared" si="0"/>
        <v>22.014838394897183</v>
      </c>
      <c r="J31" s="5"/>
      <c r="L31" s="4"/>
      <c r="N31" s="4"/>
    </row>
    <row r="32" spans="1:14" s="3" customFormat="1" ht="12.75" customHeight="1">
      <c r="A32">
        <v>74.025499999999994</v>
      </c>
      <c r="B32">
        <v>308.2</v>
      </c>
      <c r="C32">
        <v>291</v>
      </c>
      <c r="D32">
        <v>6903</v>
      </c>
      <c r="E32">
        <v>73.400000000000006</v>
      </c>
      <c r="F32">
        <v>21.6</v>
      </c>
      <c r="G32" s="8">
        <f t="shared" si="1"/>
        <v>15.683685705269802</v>
      </c>
      <c r="H32" s="7">
        <f t="shared" si="2"/>
        <v>15.930000000000001</v>
      </c>
      <c r="I32" s="7">
        <f t="shared" si="0"/>
        <v>20.937698019801982</v>
      </c>
      <c r="J32" s="5"/>
      <c r="L32" s="4"/>
      <c r="N32" s="4"/>
    </row>
    <row r="33" spans="1:14" s="3" customFormat="1" ht="12.75" customHeight="1">
      <c r="A33">
        <v>74.578125</v>
      </c>
      <c r="B33">
        <v>298</v>
      </c>
      <c r="C33">
        <v>297.10000000000002</v>
      </c>
      <c r="D33">
        <v>7100</v>
      </c>
      <c r="E33">
        <v>62.5</v>
      </c>
      <c r="F33">
        <v>19.2</v>
      </c>
      <c r="G33" s="8">
        <f t="shared" si="1"/>
        <v>14.338908172925214</v>
      </c>
      <c r="H33" s="7">
        <f t="shared" si="2"/>
        <v>14.16</v>
      </c>
      <c r="I33" s="7">
        <f t="shared" si="0"/>
        <v>19.142421934501144</v>
      </c>
      <c r="J33" s="5"/>
      <c r="L33" s="4"/>
      <c r="N33" s="4"/>
    </row>
    <row r="34" spans="1:14" s="3" customFormat="1" ht="12.75" customHeight="1">
      <c r="A34">
        <v>73.671875</v>
      </c>
      <c r="B34">
        <v>266.89999999999998</v>
      </c>
      <c r="C34">
        <v>284.7</v>
      </c>
      <c r="D34">
        <v>7350</v>
      </c>
      <c r="E34">
        <v>64.8</v>
      </c>
      <c r="F34">
        <v>16.899999999999999</v>
      </c>
      <c r="G34" s="8">
        <f t="shared" si="1"/>
        <v>13.06563584727043</v>
      </c>
      <c r="H34" s="7">
        <f t="shared" si="2"/>
        <v>12.463749999999999</v>
      </c>
      <c r="I34" s="7">
        <f t="shared" si="0"/>
        <v>17.442605198019802</v>
      </c>
      <c r="J34" s="5"/>
      <c r="L34" s="4"/>
      <c r="N34" s="4"/>
    </row>
    <row r="35" spans="1:14" s="3" customFormat="1" ht="12.75" customHeight="1">
      <c r="A35">
        <v>73.53125</v>
      </c>
      <c r="B35">
        <v>255.3</v>
      </c>
      <c r="C35">
        <v>264.2</v>
      </c>
      <c r="D35">
        <v>7601</v>
      </c>
      <c r="E35">
        <v>65.5</v>
      </c>
      <c r="F35">
        <v>15.1</v>
      </c>
      <c r="G35" s="8">
        <f t="shared" si="1"/>
        <v>12.072693804565056</v>
      </c>
      <c r="H35" s="7">
        <f t="shared" si="2"/>
        <v>11.13625</v>
      </c>
      <c r="I35" s="7">
        <f t="shared" si="0"/>
        <v>16.117028988956591</v>
      </c>
      <c r="J35" s="5"/>
      <c r="L35" s="4"/>
      <c r="N35" s="4"/>
    </row>
    <row r="36" spans="1:14" s="3" customFormat="1" ht="12.75" customHeight="1">
      <c r="A36">
        <v>72.921875</v>
      </c>
      <c r="B36">
        <v>249.7</v>
      </c>
      <c r="C36">
        <v>251.4</v>
      </c>
      <c r="D36">
        <v>7835</v>
      </c>
      <c r="E36">
        <v>66.5</v>
      </c>
      <c r="F36">
        <v>14.9</v>
      </c>
      <c r="G36" s="8">
        <f t="shared" si="1"/>
        <v>12.27953087198906</v>
      </c>
      <c r="H36" s="7">
        <f t="shared" si="2"/>
        <v>10.988750000000001</v>
      </c>
      <c r="I36" s="7">
        <f t="shared" si="0"/>
        <v>16.39315617859863</v>
      </c>
      <c r="J36" s="5"/>
      <c r="L36" s="4"/>
      <c r="N36" s="4"/>
    </row>
    <row r="37" spans="1:14" s="3" customFormat="1" ht="12.75" customHeight="1">
      <c r="A37"/>
      <c r="B37"/>
      <c r="C37"/>
      <c r="D37"/>
      <c r="E37"/>
      <c r="F37"/>
      <c r="G37" s="8">
        <f t="shared" si="1"/>
        <v>0</v>
      </c>
      <c r="H37" s="7">
        <f t="shared" si="2"/>
        <v>0</v>
      </c>
      <c r="I37" s="7">
        <f t="shared" si="0"/>
        <v>0</v>
      </c>
      <c r="J37" s="5"/>
      <c r="L37" s="4"/>
      <c r="N37" s="4"/>
    </row>
    <row r="38" spans="1:14" s="3" customFormat="1" ht="12.75" customHeight="1">
      <c r="A38"/>
      <c r="B38"/>
      <c r="C38"/>
      <c r="D38"/>
      <c r="E38"/>
      <c r="F38"/>
      <c r="G38" s="8">
        <f t="shared" si="1"/>
        <v>0</v>
      </c>
      <c r="H38" s="7">
        <f t="shared" si="2"/>
        <v>0</v>
      </c>
      <c r="I38" s="7">
        <f t="shared" si="0"/>
        <v>0</v>
      </c>
      <c r="J38" s="5"/>
      <c r="L38" s="4"/>
      <c r="N38" s="4"/>
    </row>
    <row r="39" spans="1:14" s="3" customFormat="1" ht="12.75" customHeight="1">
      <c r="A39"/>
      <c r="B39"/>
      <c r="C39"/>
      <c r="D39"/>
      <c r="E39"/>
      <c r="F39"/>
      <c r="G39" s="8">
        <f t="shared" si="1"/>
        <v>0</v>
      </c>
      <c r="H39" s="7">
        <f t="shared" si="2"/>
        <v>0</v>
      </c>
      <c r="I39" s="7">
        <f t="shared" si="0"/>
        <v>0</v>
      </c>
      <c r="J39" s="5"/>
      <c r="L39" s="4"/>
      <c r="N39" s="4"/>
    </row>
    <row r="40" spans="1:14" s="3" customFormat="1" ht="12.75" customHeight="1">
      <c r="A40"/>
      <c r="B40"/>
      <c r="C40"/>
      <c r="D40"/>
      <c r="E40"/>
      <c r="F40"/>
      <c r="G40" s="8">
        <f t="shared" si="1"/>
        <v>0</v>
      </c>
      <c r="H40" s="7">
        <f t="shared" si="2"/>
        <v>0</v>
      </c>
      <c r="I40" s="7">
        <f t="shared" si="0"/>
        <v>0</v>
      </c>
      <c r="J40" s="5"/>
      <c r="L40" s="4"/>
      <c r="N40" s="4"/>
    </row>
    <row r="41" spans="1:14" s="3" customFormat="1" ht="12.75" customHeight="1">
      <c r="A41"/>
      <c r="B41"/>
      <c r="C41"/>
      <c r="D41"/>
      <c r="E41"/>
      <c r="F41"/>
      <c r="G41" s="8">
        <f t="shared" si="1"/>
        <v>0</v>
      </c>
      <c r="H41" s="7">
        <f t="shared" si="2"/>
        <v>0</v>
      </c>
      <c r="I41" s="7">
        <f t="shared" si="0"/>
        <v>0</v>
      </c>
      <c r="J41" s="5"/>
      <c r="L41" s="4"/>
      <c r="N41" s="4"/>
    </row>
    <row r="42" spans="1:14" s="3" customFormat="1" ht="12.75" customHeight="1">
      <c r="A42"/>
      <c r="B42"/>
      <c r="C42"/>
      <c r="D42"/>
      <c r="E42"/>
      <c r="F42"/>
      <c r="G42" s="8">
        <f t="shared" si="1"/>
        <v>0</v>
      </c>
      <c r="H42" s="7">
        <f t="shared" si="2"/>
        <v>0</v>
      </c>
      <c r="I42" s="7">
        <f t="shared" si="0"/>
        <v>0</v>
      </c>
      <c r="J42" s="5"/>
      <c r="L42" s="4"/>
      <c r="N42" s="4"/>
    </row>
    <row r="43" spans="1:14" s="3" customFormat="1" ht="12.75" customHeight="1">
      <c r="A43"/>
      <c r="B43"/>
      <c r="C43"/>
      <c r="D43"/>
      <c r="E43"/>
      <c r="F43"/>
      <c r="G43" s="8">
        <f t="shared" si="1"/>
        <v>0</v>
      </c>
      <c r="H43" s="7">
        <f t="shared" si="2"/>
        <v>0</v>
      </c>
      <c r="I43" s="7">
        <f t="shared" si="0"/>
        <v>0</v>
      </c>
      <c r="J43" s="5"/>
      <c r="L43" s="4"/>
      <c r="N43" s="4"/>
    </row>
    <row r="44" spans="1:14" s="3" customFormat="1" ht="12.75" customHeight="1">
      <c r="A44"/>
      <c r="B44"/>
      <c r="C44"/>
      <c r="D44"/>
      <c r="E44"/>
      <c r="F44"/>
      <c r="G44" s="8">
        <f t="shared" si="1"/>
        <v>0</v>
      </c>
      <c r="H44" s="7">
        <f t="shared" si="2"/>
        <v>0</v>
      </c>
      <c r="I44" s="7">
        <f t="shared" si="0"/>
        <v>0</v>
      </c>
      <c r="J44" s="5"/>
      <c r="L44" s="4"/>
      <c r="N44" s="4"/>
    </row>
    <row r="45" spans="1:14" s="3" customFormat="1" ht="12.75" customHeight="1">
      <c r="A45"/>
      <c r="B45"/>
      <c r="C45"/>
      <c r="D45"/>
      <c r="E45"/>
      <c r="F45"/>
      <c r="G45" s="8">
        <f t="shared" si="1"/>
        <v>0</v>
      </c>
      <c r="H45" s="7">
        <f t="shared" si="2"/>
        <v>0</v>
      </c>
      <c r="I45" s="7">
        <f t="shared" si="0"/>
        <v>0</v>
      </c>
      <c r="J45" s="5"/>
      <c r="L45" s="4"/>
      <c r="N45" s="4"/>
    </row>
    <row r="46" spans="1:14" s="3" customFormat="1" ht="12.75" customHeight="1">
      <c r="A46"/>
      <c r="B46"/>
      <c r="C46"/>
      <c r="D46"/>
      <c r="E46"/>
      <c r="F46"/>
      <c r="G46" s="8">
        <f t="shared" si="1"/>
        <v>0</v>
      </c>
      <c r="H46" s="7">
        <f t="shared" si="2"/>
        <v>0</v>
      </c>
      <c r="I46" s="7">
        <f t="shared" si="0"/>
        <v>0</v>
      </c>
      <c r="J46" s="5"/>
      <c r="L46" s="4"/>
      <c r="N46" s="4"/>
    </row>
    <row r="47" spans="1:14" s="3" customFormat="1" ht="12.75" customHeight="1">
      <c r="A47"/>
      <c r="B47"/>
      <c r="C47"/>
      <c r="D47"/>
      <c r="E47"/>
      <c r="F47"/>
      <c r="G47" s="8">
        <f t="shared" si="1"/>
        <v>0</v>
      </c>
      <c r="H47" s="7">
        <f t="shared" si="2"/>
        <v>0</v>
      </c>
      <c r="I47" s="7">
        <f t="shared" si="0"/>
        <v>0</v>
      </c>
      <c r="J47" s="5"/>
      <c r="L47" s="4"/>
      <c r="N47" s="4"/>
    </row>
    <row r="48" spans="1:14" s="3" customFormat="1" ht="12.75" customHeight="1">
      <c r="A48"/>
      <c r="B48"/>
      <c r="C48"/>
      <c r="D48"/>
      <c r="E48"/>
      <c r="F48"/>
      <c r="G48" s="8">
        <f t="shared" si="1"/>
        <v>0</v>
      </c>
      <c r="H48" s="7">
        <f t="shared" si="2"/>
        <v>0</v>
      </c>
      <c r="I48" s="7">
        <f t="shared" si="0"/>
        <v>0</v>
      </c>
      <c r="J48" s="5"/>
      <c r="L48" s="4"/>
      <c r="N48" s="4"/>
    </row>
    <row r="49" spans="1:14" s="3" customFormat="1" ht="12.75" customHeight="1">
      <c r="A49"/>
      <c r="B49"/>
      <c r="C49"/>
      <c r="D49"/>
      <c r="E49"/>
      <c r="F49"/>
      <c r="G49" s="8">
        <f t="shared" si="1"/>
        <v>0</v>
      </c>
      <c r="H49" s="7">
        <f t="shared" si="2"/>
        <v>0</v>
      </c>
      <c r="I49" s="7">
        <f t="shared" si="0"/>
        <v>0</v>
      </c>
      <c r="J49" s="5"/>
      <c r="L49" s="4"/>
      <c r="N49" s="4"/>
    </row>
    <row r="50" spans="1:14" s="3" customFormat="1" ht="12.75" customHeight="1">
      <c r="A50"/>
      <c r="B50"/>
      <c r="C50"/>
      <c r="D50"/>
      <c r="E50"/>
      <c r="F50"/>
      <c r="G50" s="8">
        <f t="shared" si="1"/>
        <v>0</v>
      </c>
      <c r="H50" s="7">
        <f t="shared" si="2"/>
        <v>0</v>
      </c>
      <c r="I50" s="7">
        <f t="shared" si="0"/>
        <v>0</v>
      </c>
      <c r="J50" s="5"/>
      <c r="L50" s="4"/>
      <c r="N50" s="4"/>
    </row>
    <row r="51" spans="1:14" s="3" customFormat="1" ht="12.75" customHeight="1">
      <c r="A51"/>
      <c r="B51"/>
      <c r="C51"/>
      <c r="D51"/>
      <c r="E51"/>
      <c r="F51"/>
      <c r="G51" s="8">
        <f t="shared" si="1"/>
        <v>0</v>
      </c>
      <c r="H51" s="7">
        <f t="shared" si="2"/>
        <v>0</v>
      </c>
      <c r="I51" s="7">
        <f t="shared" si="0"/>
        <v>0</v>
      </c>
      <c r="J51" s="5"/>
      <c r="L51" s="4"/>
      <c r="N51" s="4"/>
    </row>
    <row r="52" spans="1:14" s="3" customFormat="1" ht="12.75" customHeight="1">
      <c r="A52"/>
      <c r="B52"/>
      <c r="C52"/>
      <c r="D52"/>
      <c r="E52"/>
      <c r="F52"/>
      <c r="G52" s="8">
        <f t="shared" si="1"/>
        <v>0</v>
      </c>
      <c r="H52" s="7">
        <f t="shared" si="2"/>
        <v>0</v>
      </c>
      <c r="I52" s="7">
        <f t="shared" si="0"/>
        <v>0</v>
      </c>
      <c r="J52" s="5"/>
      <c r="L52" s="4"/>
      <c r="N52" s="4"/>
    </row>
    <row r="53" spans="1:14" s="3" customFormat="1" ht="12.75" customHeight="1">
      <c r="A53"/>
      <c r="B53"/>
      <c r="C53"/>
      <c r="D53"/>
      <c r="E53"/>
      <c r="F53"/>
      <c r="G53" s="8">
        <f t="shared" si="1"/>
        <v>0</v>
      </c>
      <c r="H53" s="7">
        <f t="shared" si="2"/>
        <v>0</v>
      </c>
      <c r="I53" s="7">
        <f t="shared" si="0"/>
        <v>0</v>
      </c>
      <c r="J53" s="5"/>
      <c r="L53" s="4"/>
      <c r="N53" s="4"/>
    </row>
    <row r="54" spans="1:14" s="3" customFormat="1" ht="12.75" customHeight="1">
      <c r="A54"/>
      <c r="B54"/>
      <c r="C54"/>
      <c r="D54"/>
      <c r="F54"/>
      <c r="G54" s="8">
        <f t="shared" si="1"/>
        <v>0</v>
      </c>
      <c r="H54" s="7">
        <f t="shared" si="2"/>
        <v>0</v>
      </c>
      <c r="I54" s="7">
        <f t="shared" si="0"/>
        <v>0</v>
      </c>
      <c r="J54" s="5"/>
      <c r="L54" s="4"/>
      <c r="M54" s="4"/>
      <c r="N54" s="4"/>
    </row>
    <row r="55" spans="1:14" s="3" customFormat="1" ht="12.75" customHeight="1">
      <c r="A55"/>
      <c r="B55"/>
      <c r="C55"/>
      <c r="D55"/>
      <c r="F55"/>
      <c r="G55" s="8">
        <f t="shared" si="1"/>
        <v>0</v>
      </c>
      <c r="H55" s="7">
        <f t="shared" si="2"/>
        <v>0</v>
      </c>
      <c r="I55" s="7">
        <f t="shared" si="0"/>
        <v>0</v>
      </c>
      <c r="J55" s="5"/>
      <c r="L55" s="4"/>
      <c r="M55" s="4"/>
      <c r="N55" s="4"/>
    </row>
    <row r="56" spans="1:14" s="3" customFormat="1" ht="12.75" customHeight="1">
      <c r="A56"/>
      <c r="B56"/>
      <c r="C56"/>
      <c r="D56"/>
      <c r="F56"/>
      <c r="G56" s="8">
        <f t="shared" si="1"/>
        <v>0</v>
      </c>
      <c r="H56" s="7">
        <f t="shared" si="2"/>
        <v>0</v>
      </c>
      <c r="I56" s="7">
        <f t="shared" si="0"/>
        <v>0</v>
      </c>
      <c r="J56" s="5"/>
      <c r="L56" s="4"/>
      <c r="M56" s="4"/>
      <c r="N56" s="4"/>
    </row>
    <row r="57" spans="1:14" s="3" customFormat="1" ht="12.75" customHeight="1">
      <c r="A57"/>
      <c r="B57"/>
      <c r="C57"/>
      <c r="D57"/>
      <c r="F57"/>
      <c r="G57" s="8">
        <f t="shared" si="1"/>
        <v>0</v>
      </c>
      <c r="H57" s="7">
        <f t="shared" si="2"/>
        <v>0</v>
      </c>
      <c r="I57" s="7">
        <f t="shared" si="0"/>
        <v>0</v>
      </c>
      <c r="J57" s="5"/>
      <c r="L57" s="4"/>
      <c r="M57" s="4"/>
      <c r="N57" s="4"/>
    </row>
    <row r="58" spans="1:14" s="3" customFormat="1" ht="12.75" customHeight="1">
      <c r="A58"/>
      <c r="B58"/>
      <c r="C58"/>
      <c r="D58"/>
      <c r="F58"/>
      <c r="G58" s="8">
        <f t="shared" si="1"/>
        <v>0</v>
      </c>
      <c r="H58" s="7">
        <f t="shared" si="2"/>
        <v>0</v>
      </c>
      <c r="I58" s="7">
        <f t="shared" si="0"/>
        <v>0</v>
      </c>
      <c r="J58" s="5"/>
      <c r="L58" s="4"/>
      <c r="M58" s="4"/>
      <c r="N58" s="4"/>
    </row>
    <row r="59" spans="1:14" s="3" customFormat="1" ht="12.75" customHeight="1">
      <c r="A59"/>
      <c r="B59"/>
      <c r="C59"/>
      <c r="D59"/>
      <c r="F59"/>
      <c r="G59" s="8">
        <f t="shared" si="1"/>
        <v>0</v>
      </c>
      <c r="H59" s="7">
        <f t="shared" si="2"/>
        <v>0</v>
      </c>
      <c r="I59" s="7">
        <f t="shared" si="0"/>
        <v>0</v>
      </c>
      <c r="J59" s="5"/>
      <c r="L59" s="4"/>
      <c r="M59" s="4"/>
      <c r="N59" s="4"/>
    </row>
    <row r="60" spans="1:14" s="3" customFormat="1" ht="12.75" customHeight="1">
      <c r="A60"/>
      <c r="B60"/>
      <c r="C60"/>
      <c r="D60"/>
      <c r="F60"/>
      <c r="G60" s="8">
        <f t="shared" si="1"/>
        <v>0</v>
      </c>
      <c r="H60" s="7">
        <f t="shared" si="2"/>
        <v>0</v>
      </c>
      <c r="I60" s="7">
        <f t="shared" si="0"/>
        <v>0</v>
      </c>
      <c r="J60" s="5"/>
      <c r="L60" s="4"/>
      <c r="M60" s="4"/>
      <c r="N60" s="4"/>
    </row>
    <row r="61" spans="1:14" s="3" customFormat="1" ht="12.75" customHeight="1">
      <c r="A61"/>
      <c r="B61"/>
      <c r="C61"/>
      <c r="D61"/>
      <c r="F61"/>
      <c r="G61" s="8">
        <f t="shared" si="1"/>
        <v>0</v>
      </c>
      <c r="H61" s="7">
        <f t="shared" si="2"/>
        <v>0</v>
      </c>
      <c r="I61" s="7">
        <f t="shared" si="0"/>
        <v>0</v>
      </c>
      <c r="J61" s="5"/>
      <c r="L61" s="4"/>
      <c r="M61" s="4"/>
      <c r="N61" s="4"/>
    </row>
    <row r="62" spans="1:14" s="3" customFormat="1" ht="12.75" customHeight="1">
      <c r="A62"/>
      <c r="B62"/>
      <c r="C62"/>
      <c r="D62"/>
      <c r="F62"/>
      <c r="G62" s="8">
        <f t="shared" si="1"/>
        <v>0</v>
      </c>
      <c r="H62" s="7">
        <f t="shared" si="2"/>
        <v>0</v>
      </c>
      <c r="I62" s="7">
        <f t="shared" si="0"/>
        <v>0</v>
      </c>
      <c r="J62" s="5"/>
      <c r="L62" s="4"/>
      <c r="M62" s="4"/>
      <c r="N62" s="4"/>
    </row>
    <row r="63" spans="1:14" s="3" customFormat="1" ht="12.75" customHeight="1">
      <c r="A63"/>
      <c r="B63"/>
      <c r="C63"/>
      <c r="D63"/>
      <c r="F63"/>
      <c r="G63" s="8">
        <f t="shared" si="1"/>
        <v>0</v>
      </c>
      <c r="H63" s="7">
        <f t="shared" si="2"/>
        <v>0</v>
      </c>
      <c r="I63" s="7">
        <f t="shared" si="0"/>
        <v>0</v>
      </c>
      <c r="J63" s="5"/>
      <c r="L63" s="4"/>
      <c r="M63" s="4"/>
      <c r="N63" s="4"/>
    </row>
    <row r="64" spans="1:14" s="3" customFormat="1" ht="12.75" customHeight="1">
      <c r="A64"/>
      <c r="B64"/>
      <c r="C64"/>
      <c r="D64"/>
      <c r="F64"/>
      <c r="G64" s="8">
        <f t="shared" si="1"/>
        <v>0</v>
      </c>
      <c r="H64" s="7">
        <f t="shared" si="2"/>
        <v>0</v>
      </c>
      <c r="I64" s="7">
        <f t="shared" si="0"/>
        <v>0</v>
      </c>
      <c r="J64" s="5"/>
      <c r="L64" s="4"/>
      <c r="M64" s="4"/>
      <c r="N64" s="4"/>
    </row>
    <row r="65" spans="1:14" s="3" customFormat="1" ht="12.75" customHeight="1">
      <c r="A65"/>
      <c r="B65"/>
      <c r="C65"/>
      <c r="D65"/>
      <c r="F65"/>
      <c r="G65" s="8">
        <f t="shared" si="1"/>
        <v>0</v>
      </c>
      <c r="H65" s="7">
        <f t="shared" si="2"/>
        <v>0</v>
      </c>
      <c r="I65" s="7">
        <f t="shared" si="0"/>
        <v>0</v>
      </c>
      <c r="J65" s="5"/>
      <c r="L65" s="4"/>
      <c r="M65" s="4"/>
      <c r="N65" s="4"/>
    </row>
    <row r="66" spans="1:14" s="3" customFormat="1" ht="12.75" customHeight="1">
      <c r="A66"/>
      <c r="B66"/>
      <c r="C66"/>
      <c r="D66"/>
      <c r="F66"/>
      <c r="G66" s="8">
        <f t="shared" si="1"/>
        <v>0</v>
      </c>
      <c r="H66" s="7">
        <f t="shared" si="2"/>
        <v>0</v>
      </c>
      <c r="I66" s="7">
        <f t="shared" si="0"/>
        <v>0</v>
      </c>
      <c r="J66" s="5"/>
      <c r="L66" s="4"/>
      <c r="M66" s="4"/>
      <c r="N66" s="4"/>
    </row>
    <row r="67" spans="1:14" s="3" customFormat="1" ht="12.75" customHeight="1">
      <c r="A67"/>
      <c r="B67"/>
      <c r="C67"/>
      <c r="D67"/>
      <c r="F67"/>
      <c r="G67" s="8">
        <f t="shared" si="1"/>
        <v>0</v>
      </c>
      <c r="H67" s="7">
        <f t="shared" si="2"/>
        <v>0</v>
      </c>
      <c r="I67" s="7">
        <f t="shared" ref="I67:I130" si="3">SUM(D67*H67)/5252</f>
        <v>0</v>
      </c>
      <c r="J67" s="5"/>
      <c r="L67" s="4"/>
      <c r="M67" s="4"/>
      <c r="N67" s="4"/>
    </row>
    <row r="68" spans="1:14" s="3" customFormat="1" ht="12.75" customHeight="1">
      <c r="A68"/>
      <c r="B68"/>
      <c r="C68"/>
      <c r="D68"/>
      <c r="F68"/>
      <c r="G68" s="8">
        <f t="shared" ref="G68:G131" si="4">(D68*F68)/9507</f>
        <v>0</v>
      </c>
      <c r="H68" s="7">
        <f t="shared" ref="H68:H131" si="5">SUM(F68*0.7375)</f>
        <v>0</v>
      </c>
      <c r="I68" s="7">
        <f t="shared" si="3"/>
        <v>0</v>
      </c>
      <c r="J68" s="5"/>
      <c r="L68" s="4"/>
      <c r="M68" s="4"/>
      <c r="N68" s="4"/>
    </row>
    <row r="69" spans="1:14" s="3" customFormat="1" ht="12.75" customHeight="1">
      <c r="A69"/>
      <c r="B69"/>
      <c r="C69"/>
      <c r="D69"/>
      <c r="F69"/>
      <c r="G69" s="8">
        <f t="shared" si="4"/>
        <v>0</v>
      </c>
      <c r="H69" s="7">
        <f t="shared" si="5"/>
        <v>0</v>
      </c>
      <c r="I69" s="7">
        <f t="shared" si="3"/>
        <v>0</v>
      </c>
      <c r="J69" s="5"/>
      <c r="L69" s="4"/>
      <c r="M69" s="4"/>
      <c r="N69" s="4"/>
    </row>
    <row r="70" spans="1:14" s="3" customFormat="1" ht="12.75" customHeight="1">
      <c r="A70"/>
      <c r="B70"/>
      <c r="C70"/>
      <c r="D70"/>
      <c r="F70"/>
      <c r="G70" s="8">
        <f t="shared" si="4"/>
        <v>0</v>
      </c>
      <c r="H70" s="7">
        <f t="shared" si="5"/>
        <v>0</v>
      </c>
      <c r="I70" s="7">
        <f t="shared" si="3"/>
        <v>0</v>
      </c>
      <c r="J70" s="5"/>
      <c r="L70" s="4"/>
      <c r="M70" s="4"/>
      <c r="N70" s="4"/>
    </row>
    <row r="71" spans="1:14" s="3" customFormat="1" ht="12.75" customHeight="1">
      <c r="A71"/>
      <c r="B71"/>
      <c r="C71"/>
      <c r="D71"/>
      <c r="F71"/>
      <c r="G71" s="8">
        <f t="shared" si="4"/>
        <v>0</v>
      </c>
      <c r="H71" s="7">
        <f t="shared" si="5"/>
        <v>0</v>
      </c>
      <c r="I71" s="7">
        <f t="shared" si="3"/>
        <v>0</v>
      </c>
      <c r="J71" s="5"/>
      <c r="L71" s="4"/>
      <c r="M71" s="4"/>
      <c r="N71" s="4"/>
    </row>
    <row r="72" spans="1:14" s="3" customFormat="1" ht="12.75" customHeight="1">
      <c r="A72"/>
      <c r="B72"/>
      <c r="C72"/>
      <c r="D72"/>
      <c r="F72"/>
      <c r="G72" s="8">
        <f t="shared" si="4"/>
        <v>0</v>
      </c>
      <c r="H72" s="7">
        <f t="shared" si="5"/>
        <v>0</v>
      </c>
      <c r="I72" s="7">
        <f t="shared" si="3"/>
        <v>0</v>
      </c>
      <c r="J72" s="5"/>
      <c r="L72" s="4"/>
      <c r="M72" s="4"/>
      <c r="N72" s="4"/>
    </row>
    <row r="73" spans="1:14" s="3" customFormat="1" ht="12.75" customHeight="1">
      <c r="A73"/>
      <c r="B73"/>
      <c r="C73"/>
      <c r="D73"/>
      <c r="F73"/>
      <c r="G73" s="8">
        <f t="shared" si="4"/>
        <v>0</v>
      </c>
      <c r="H73" s="7">
        <f t="shared" si="5"/>
        <v>0</v>
      </c>
      <c r="I73" s="7">
        <f t="shared" si="3"/>
        <v>0</v>
      </c>
      <c r="J73" s="5"/>
      <c r="L73" s="4"/>
      <c r="M73" s="4"/>
      <c r="N73" s="4"/>
    </row>
    <row r="74" spans="1:14" s="3" customFormat="1" ht="12.75" customHeight="1">
      <c r="A74"/>
      <c r="B74"/>
      <c r="C74"/>
      <c r="D74"/>
      <c r="F74"/>
      <c r="G74" s="8">
        <f t="shared" si="4"/>
        <v>0</v>
      </c>
      <c r="H74" s="7">
        <f t="shared" si="5"/>
        <v>0</v>
      </c>
      <c r="I74" s="7">
        <f t="shared" si="3"/>
        <v>0</v>
      </c>
      <c r="J74" s="5"/>
      <c r="L74" s="4"/>
      <c r="M74" s="4"/>
      <c r="N74" s="4"/>
    </row>
    <row r="75" spans="1:14" s="3" customFormat="1" ht="12.75" customHeight="1">
      <c r="A75"/>
      <c r="B75"/>
      <c r="C75"/>
      <c r="D75"/>
      <c r="F75"/>
      <c r="G75" s="8">
        <f t="shared" si="4"/>
        <v>0</v>
      </c>
      <c r="H75" s="7">
        <f t="shared" si="5"/>
        <v>0</v>
      </c>
      <c r="I75" s="7">
        <f t="shared" si="3"/>
        <v>0</v>
      </c>
      <c r="J75" s="5"/>
      <c r="L75" s="4"/>
      <c r="M75" s="4"/>
      <c r="N75" s="4"/>
    </row>
    <row r="76" spans="1:14" s="3" customFormat="1" ht="12.75" customHeight="1">
      <c r="A76"/>
      <c r="B76"/>
      <c r="C76"/>
      <c r="D76"/>
      <c r="F76"/>
      <c r="G76" s="8">
        <f t="shared" si="4"/>
        <v>0</v>
      </c>
      <c r="H76" s="7">
        <f t="shared" si="5"/>
        <v>0</v>
      </c>
      <c r="I76" s="7">
        <f t="shared" si="3"/>
        <v>0</v>
      </c>
      <c r="J76" s="5"/>
      <c r="L76" s="4"/>
      <c r="M76" s="4"/>
      <c r="N76" s="4"/>
    </row>
    <row r="77" spans="1:14" s="3" customFormat="1" ht="12.75" customHeight="1">
      <c r="A77"/>
      <c r="B77"/>
      <c r="C77"/>
      <c r="D77"/>
      <c r="F77"/>
      <c r="G77" s="8">
        <f t="shared" si="4"/>
        <v>0</v>
      </c>
      <c r="H77" s="7">
        <f t="shared" si="5"/>
        <v>0</v>
      </c>
      <c r="I77" s="7">
        <f t="shared" si="3"/>
        <v>0</v>
      </c>
      <c r="J77" s="5"/>
      <c r="L77" s="4"/>
      <c r="M77" s="4"/>
      <c r="N77" s="4"/>
    </row>
    <row r="78" spans="1:14" s="3" customFormat="1" ht="12.75" customHeight="1">
      <c r="A78"/>
      <c r="B78"/>
      <c r="C78"/>
      <c r="D78"/>
      <c r="F78"/>
      <c r="G78" s="8">
        <f t="shared" si="4"/>
        <v>0</v>
      </c>
      <c r="H78" s="7">
        <f t="shared" si="5"/>
        <v>0</v>
      </c>
      <c r="I78" s="7">
        <f t="shared" si="3"/>
        <v>0</v>
      </c>
      <c r="J78" s="5"/>
      <c r="L78" s="4"/>
      <c r="M78" s="4"/>
      <c r="N78" s="4"/>
    </row>
    <row r="79" spans="1:14" s="3" customFormat="1" ht="12.75" customHeight="1">
      <c r="A79"/>
      <c r="B79"/>
      <c r="C79"/>
      <c r="D79"/>
      <c r="F79"/>
      <c r="G79" s="8">
        <f t="shared" si="4"/>
        <v>0</v>
      </c>
      <c r="H79" s="7">
        <f t="shared" si="5"/>
        <v>0</v>
      </c>
      <c r="I79" s="7">
        <f t="shared" si="3"/>
        <v>0</v>
      </c>
      <c r="J79" s="5"/>
      <c r="L79" s="4"/>
      <c r="M79" s="4"/>
      <c r="N79" s="4"/>
    </row>
    <row r="80" spans="1:14" s="3" customFormat="1" ht="12.75" customHeight="1">
      <c r="A80"/>
      <c r="B80"/>
      <c r="C80"/>
      <c r="D80"/>
      <c r="F80"/>
      <c r="G80" s="8">
        <f t="shared" si="4"/>
        <v>0</v>
      </c>
      <c r="H80" s="7">
        <f t="shared" si="5"/>
        <v>0</v>
      </c>
      <c r="I80" s="7">
        <f t="shared" si="3"/>
        <v>0</v>
      </c>
      <c r="J80" s="5"/>
      <c r="L80" s="4"/>
      <c r="M80" s="4"/>
      <c r="N80" s="4"/>
    </row>
    <row r="81" spans="1:14" s="3" customFormat="1" ht="12.75" customHeight="1">
      <c r="A81"/>
      <c r="B81"/>
      <c r="C81"/>
      <c r="D81"/>
      <c r="F81"/>
      <c r="G81" s="8">
        <f t="shared" si="4"/>
        <v>0</v>
      </c>
      <c r="H81" s="7">
        <f t="shared" si="5"/>
        <v>0</v>
      </c>
      <c r="I81" s="7">
        <f t="shared" si="3"/>
        <v>0</v>
      </c>
      <c r="J81" s="5"/>
      <c r="L81" s="4"/>
      <c r="M81" s="4"/>
      <c r="N81" s="4"/>
    </row>
    <row r="82" spans="1:14" s="3" customFormat="1" ht="12.75" customHeight="1">
      <c r="A82"/>
      <c r="B82"/>
      <c r="C82"/>
      <c r="D82"/>
      <c r="F82"/>
      <c r="G82" s="8">
        <f t="shared" si="4"/>
        <v>0</v>
      </c>
      <c r="H82" s="7">
        <f t="shared" si="5"/>
        <v>0</v>
      </c>
      <c r="I82" s="7">
        <f t="shared" si="3"/>
        <v>0</v>
      </c>
      <c r="J82" s="5"/>
      <c r="L82" s="4"/>
      <c r="M82" s="4"/>
      <c r="N82" s="4"/>
    </row>
    <row r="83" spans="1:14" s="3" customFormat="1" ht="12.75" customHeight="1">
      <c r="A83"/>
      <c r="B83"/>
      <c r="C83"/>
      <c r="D83"/>
      <c r="F83"/>
      <c r="G83" s="8">
        <f t="shared" si="4"/>
        <v>0</v>
      </c>
      <c r="H83" s="7">
        <f t="shared" si="5"/>
        <v>0</v>
      </c>
      <c r="I83" s="7">
        <f t="shared" si="3"/>
        <v>0</v>
      </c>
      <c r="J83" s="5"/>
      <c r="L83" s="4"/>
      <c r="M83" s="4"/>
      <c r="N83" s="4"/>
    </row>
    <row r="84" spans="1:14" s="3" customFormat="1" ht="12.75" customHeight="1">
      <c r="A84"/>
      <c r="B84"/>
      <c r="C84"/>
      <c r="D84"/>
      <c r="F84"/>
      <c r="G84" s="8">
        <f t="shared" si="4"/>
        <v>0</v>
      </c>
      <c r="H84" s="7">
        <f t="shared" si="5"/>
        <v>0</v>
      </c>
      <c r="I84" s="7">
        <f t="shared" si="3"/>
        <v>0</v>
      </c>
      <c r="J84" s="5"/>
      <c r="L84" s="4"/>
      <c r="M84" s="4"/>
      <c r="N84" s="4"/>
    </row>
    <row r="85" spans="1:14" s="3" customFormat="1" ht="12.75" customHeight="1">
      <c r="A85"/>
      <c r="B85"/>
      <c r="C85"/>
      <c r="D85"/>
      <c r="F85"/>
      <c r="G85" s="8">
        <f t="shared" si="4"/>
        <v>0</v>
      </c>
      <c r="H85" s="7">
        <f t="shared" si="5"/>
        <v>0</v>
      </c>
      <c r="I85" s="7">
        <f t="shared" si="3"/>
        <v>0</v>
      </c>
      <c r="J85" s="5"/>
      <c r="L85" s="4"/>
      <c r="M85" s="4"/>
      <c r="N85" s="4"/>
    </row>
    <row r="86" spans="1:14" s="3" customFormat="1" ht="12.75" customHeight="1">
      <c r="A86"/>
      <c r="B86"/>
      <c r="C86"/>
      <c r="D86"/>
      <c r="F86"/>
      <c r="G86" s="8">
        <f t="shared" si="4"/>
        <v>0</v>
      </c>
      <c r="H86" s="7">
        <f t="shared" si="5"/>
        <v>0</v>
      </c>
      <c r="I86" s="7">
        <f t="shared" si="3"/>
        <v>0</v>
      </c>
      <c r="J86" s="5"/>
      <c r="L86" s="4"/>
      <c r="M86" s="4"/>
      <c r="N86" s="4"/>
    </row>
    <row r="87" spans="1:14" s="3" customFormat="1" ht="12.75" customHeight="1">
      <c r="A87"/>
      <c r="B87"/>
      <c r="C87"/>
      <c r="D87"/>
      <c r="F87"/>
      <c r="G87" s="8">
        <f t="shared" si="4"/>
        <v>0</v>
      </c>
      <c r="H87" s="7">
        <f t="shared" si="5"/>
        <v>0</v>
      </c>
      <c r="I87" s="7">
        <f t="shared" si="3"/>
        <v>0</v>
      </c>
      <c r="J87" s="5"/>
      <c r="L87" s="4"/>
      <c r="M87" s="4"/>
      <c r="N87" s="4"/>
    </row>
    <row r="88" spans="1:14" s="3" customFormat="1" ht="12.75" customHeight="1">
      <c r="A88"/>
      <c r="B88"/>
      <c r="C88"/>
      <c r="D88"/>
      <c r="F88"/>
      <c r="G88" s="8">
        <f t="shared" si="4"/>
        <v>0</v>
      </c>
      <c r="H88" s="7">
        <f t="shared" si="5"/>
        <v>0</v>
      </c>
      <c r="I88" s="7">
        <f t="shared" si="3"/>
        <v>0</v>
      </c>
      <c r="J88" s="5"/>
      <c r="L88" s="4"/>
      <c r="M88" s="4"/>
      <c r="N88" s="4"/>
    </row>
    <row r="89" spans="1:14" s="3" customFormat="1" ht="12.75" customHeight="1">
      <c r="A89"/>
      <c r="B89"/>
      <c r="C89"/>
      <c r="D89"/>
      <c r="F89"/>
      <c r="G89" s="8">
        <f t="shared" si="4"/>
        <v>0</v>
      </c>
      <c r="H89" s="7">
        <f t="shared" si="5"/>
        <v>0</v>
      </c>
      <c r="I89" s="7">
        <f t="shared" si="3"/>
        <v>0</v>
      </c>
      <c r="J89" s="5"/>
      <c r="L89" s="4"/>
      <c r="M89" s="4"/>
      <c r="N89" s="4"/>
    </row>
    <row r="90" spans="1:14" s="3" customFormat="1" ht="12.75" customHeight="1">
      <c r="A90"/>
      <c r="B90"/>
      <c r="C90"/>
      <c r="D90"/>
      <c r="F90"/>
      <c r="G90" s="8">
        <f t="shared" si="4"/>
        <v>0</v>
      </c>
      <c r="H90" s="7">
        <f t="shared" si="5"/>
        <v>0</v>
      </c>
      <c r="I90" s="7">
        <f t="shared" si="3"/>
        <v>0</v>
      </c>
      <c r="J90" s="5"/>
      <c r="L90" s="4"/>
      <c r="M90" s="4"/>
      <c r="N90" s="4"/>
    </row>
    <row r="91" spans="1:14" s="3" customFormat="1" ht="12.75" customHeight="1">
      <c r="A91"/>
      <c r="B91"/>
      <c r="C91"/>
      <c r="D91"/>
      <c r="F91"/>
      <c r="G91" s="8">
        <f t="shared" si="4"/>
        <v>0</v>
      </c>
      <c r="H91" s="7">
        <f t="shared" si="5"/>
        <v>0</v>
      </c>
      <c r="I91" s="7">
        <f t="shared" si="3"/>
        <v>0</v>
      </c>
      <c r="J91" s="5"/>
      <c r="L91" s="4"/>
      <c r="M91" s="4"/>
      <c r="N91" s="4"/>
    </row>
    <row r="92" spans="1:14" s="3" customFormat="1" ht="12.75" customHeight="1">
      <c r="A92"/>
      <c r="B92"/>
      <c r="C92"/>
      <c r="D92"/>
      <c r="F92"/>
      <c r="G92" s="8">
        <f t="shared" si="4"/>
        <v>0</v>
      </c>
      <c r="H92" s="7">
        <f t="shared" si="5"/>
        <v>0</v>
      </c>
      <c r="I92" s="7">
        <f t="shared" si="3"/>
        <v>0</v>
      </c>
      <c r="J92" s="5"/>
      <c r="L92" s="4"/>
      <c r="M92" s="4"/>
      <c r="N92" s="4"/>
    </row>
    <row r="93" spans="1:14" s="3" customFormat="1" ht="12.75" customHeight="1">
      <c r="A93"/>
      <c r="B93"/>
      <c r="C93"/>
      <c r="D93"/>
      <c r="F93"/>
      <c r="G93" s="8">
        <f t="shared" si="4"/>
        <v>0</v>
      </c>
      <c r="H93" s="7">
        <f t="shared" si="5"/>
        <v>0</v>
      </c>
      <c r="I93" s="7">
        <f t="shared" si="3"/>
        <v>0</v>
      </c>
      <c r="J93" s="5"/>
      <c r="L93" s="4"/>
      <c r="M93" s="4"/>
      <c r="N93" s="4"/>
    </row>
    <row r="94" spans="1:14" s="3" customFormat="1" ht="12.75" customHeight="1">
      <c r="A94" s="1"/>
      <c r="B94"/>
      <c r="C94"/>
      <c r="D94"/>
      <c r="F94"/>
      <c r="G94" s="8">
        <f t="shared" si="4"/>
        <v>0</v>
      </c>
      <c r="H94" s="7">
        <f t="shared" si="5"/>
        <v>0</v>
      </c>
      <c r="I94" s="7">
        <f t="shared" si="3"/>
        <v>0</v>
      </c>
      <c r="J94" s="5"/>
      <c r="L94" s="4"/>
      <c r="M94" s="4"/>
      <c r="N94" s="4"/>
    </row>
    <row r="95" spans="1:14" s="3" customFormat="1" ht="12.75" customHeight="1">
      <c r="A95" s="1"/>
      <c r="B95"/>
      <c r="C95"/>
      <c r="D95"/>
      <c r="F95"/>
      <c r="G95" s="8">
        <f t="shared" si="4"/>
        <v>0</v>
      </c>
      <c r="H95" s="7">
        <f t="shared" si="5"/>
        <v>0</v>
      </c>
      <c r="I95" s="7">
        <f t="shared" si="3"/>
        <v>0</v>
      </c>
      <c r="J95" s="5"/>
      <c r="L95" s="4"/>
      <c r="M95" s="4"/>
      <c r="N95" s="4"/>
    </row>
    <row r="96" spans="1:14" s="3" customFormat="1" ht="12.75" customHeight="1">
      <c r="A96" s="1"/>
      <c r="B96"/>
      <c r="C96"/>
      <c r="D96"/>
      <c r="F96"/>
      <c r="G96" s="8">
        <f t="shared" si="4"/>
        <v>0</v>
      </c>
      <c r="H96" s="7">
        <f t="shared" si="5"/>
        <v>0</v>
      </c>
      <c r="I96" s="7">
        <f t="shared" si="3"/>
        <v>0</v>
      </c>
      <c r="J96" s="5"/>
      <c r="L96" s="4"/>
      <c r="M96" s="4"/>
      <c r="N96" s="4"/>
    </row>
    <row r="97" spans="1:14" s="3" customFormat="1" ht="12.75" customHeight="1">
      <c r="A97" s="1"/>
      <c r="B97"/>
      <c r="C97"/>
      <c r="D97"/>
      <c r="F97"/>
      <c r="G97" s="8">
        <f t="shared" si="4"/>
        <v>0</v>
      </c>
      <c r="H97" s="7">
        <f t="shared" si="5"/>
        <v>0</v>
      </c>
      <c r="I97" s="7">
        <f t="shared" si="3"/>
        <v>0</v>
      </c>
      <c r="J97" s="5"/>
      <c r="L97" s="4"/>
      <c r="M97" s="4"/>
      <c r="N97" s="4"/>
    </row>
    <row r="98" spans="1:14" s="3" customFormat="1" ht="12.75" customHeight="1">
      <c r="A98" s="1"/>
      <c r="B98"/>
      <c r="C98"/>
      <c r="D98"/>
      <c r="F98"/>
      <c r="G98" s="8">
        <f t="shared" si="4"/>
        <v>0</v>
      </c>
      <c r="H98" s="7">
        <f t="shared" si="5"/>
        <v>0</v>
      </c>
      <c r="I98" s="7">
        <f t="shared" si="3"/>
        <v>0</v>
      </c>
      <c r="J98" s="5"/>
      <c r="L98" s="4"/>
      <c r="M98" s="4"/>
      <c r="N98" s="4"/>
    </row>
    <row r="99" spans="1:14" s="3" customFormat="1" ht="12.75" customHeight="1">
      <c r="A99" s="1"/>
      <c r="B99"/>
      <c r="C99"/>
      <c r="D99"/>
      <c r="F99"/>
      <c r="G99" s="8">
        <f t="shared" si="4"/>
        <v>0</v>
      </c>
      <c r="H99" s="7">
        <f t="shared" si="5"/>
        <v>0</v>
      </c>
      <c r="I99" s="7">
        <f t="shared" si="3"/>
        <v>0</v>
      </c>
      <c r="J99" s="5"/>
      <c r="L99" s="4"/>
      <c r="M99" s="4"/>
      <c r="N99" s="4"/>
    </row>
    <row r="100" spans="1:14" s="3" customFormat="1" ht="12.75" customHeight="1">
      <c r="A100" s="1"/>
      <c r="B100"/>
      <c r="C100"/>
      <c r="D100"/>
      <c r="F100"/>
      <c r="G100" s="8">
        <f t="shared" si="4"/>
        <v>0</v>
      </c>
      <c r="H100" s="7">
        <f t="shared" si="5"/>
        <v>0</v>
      </c>
      <c r="I100" s="7">
        <f t="shared" si="3"/>
        <v>0</v>
      </c>
      <c r="J100" s="5"/>
      <c r="L100" s="4"/>
      <c r="M100" s="4"/>
      <c r="N100" s="4"/>
    </row>
    <row r="101" spans="1:14" s="3" customFormat="1" ht="12.75" customHeight="1">
      <c r="A101" s="1"/>
      <c r="B101"/>
      <c r="C101"/>
      <c r="D101"/>
      <c r="F101"/>
      <c r="G101" s="8">
        <f t="shared" si="4"/>
        <v>0</v>
      </c>
      <c r="H101" s="7">
        <f t="shared" si="5"/>
        <v>0</v>
      </c>
      <c r="I101" s="7">
        <f t="shared" si="3"/>
        <v>0</v>
      </c>
      <c r="J101" s="5"/>
      <c r="L101" s="4"/>
      <c r="M101" s="4"/>
      <c r="N101" s="4"/>
    </row>
    <row r="102" spans="1:14" s="3" customFormat="1" ht="12.75" customHeight="1">
      <c r="A102" s="1"/>
      <c r="B102"/>
      <c r="C102"/>
      <c r="D102"/>
      <c r="F102"/>
      <c r="G102" s="8">
        <f t="shared" si="4"/>
        <v>0</v>
      </c>
      <c r="H102" s="7">
        <f t="shared" si="5"/>
        <v>0</v>
      </c>
      <c r="I102" s="7">
        <f t="shared" si="3"/>
        <v>0</v>
      </c>
      <c r="J102" s="5"/>
      <c r="L102" s="4"/>
      <c r="M102" s="4"/>
      <c r="N102" s="4"/>
    </row>
    <row r="103" spans="1:14" s="3" customFormat="1" ht="12.75" customHeight="1">
      <c r="A103" s="1"/>
      <c r="B103"/>
      <c r="C103"/>
      <c r="D103"/>
      <c r="F103"/>
      <c r="G103" s="8">
        <f t="shared" si="4"/>
        <v>0</v>
      </c>
      <c r="H103" s="7">
        <f t="shared" si="5"/>
        <v>0</v>
      </c>
      <c r="I103" s="7">
        <f t="shared" si="3"/>
        <v>0</v>
      </c>
      <c r="J103" s="5"/>
      <c r="L103" s="4"/>
      <c r="M103" s="4"/>
      <c r="N103" s="4"/>
    </row>
    <row r="104" spans="1:14" s="3" customFormat="1" ht="12.75" customHeight="1">
      <c r="A104" s="1"/>
      <c r="B104"/>
      <c r="C104"/>
      <c r="D104"/>
      <c r="F104"/>
      <c r="G104" s="8">
        <f t="shared" si="4"/>
        <v>0</v>
      </c>
      <c r="H104" s="7">
        <f t="shared" si="5"/>
        <v>0</v>
      </c>
      <c r="I104" s="7">
        <f t="shared" si="3"/>
        <v>0</v>
      </c>
      <c r="J104" s="5"/>
      <c r="L104" s="4"/>
      <c r="M104" s="4"/>
      <c r="N104" s="4"/>
    </row>
    <row r="105" spans="1:14" s="3" customFormat="1" ht="12.75" customHeight="1">
      <c r="A105" s="1"/>
      <c r="B105"/>
      <c r="C105"/>
      <c r="D105"/>
      <c r="F105"/>
      <c r="G105" s="8">
        <f t="shared" si="4"/>
        <v>0</v>
      </c>
      <c r="H105" s="7">
        <f t="shared" si="5"/>
        <v>0</v>
      </c>
      <c r="I105" s="7">
        <f t="shared" si="3"/>
        <v>0</v>
      </c>
      <c r="J105" s="5"/>
      <c r="L105" s="4"/>
      <c r="M105" s="4"/>
      <c r="N105" s="4"/>
    </row>
    <row r="106" spans="1:14" s="3" customFormat="1" ht="12.75" customHeight="1">
      <c r="A106" s="1"/>
      <c r="B106"/>
      <c r="C106"/>
      <c r="D106"/>
      <c r="F106"/>
      <c r="G106" s="8">
        <f t="shared" si="4"/>
        <v>0</v>
      </c>
      <c r="H106" s="7">
        <f t="shared" si="5"/>
        <v>0</v>
      </c>
      <c r="I106" s="7">
        <f t="shared" si="3"/>
        <v>0</v>
      </c>
      <c r="J106" s="5"/>
      <c r="L106" s="4"/>
      <c r="M106" s="4"/>
      <c r="N106" s="4"/>
    </row>
    <row r="107" spans="1:14" s="3" customFormat="1" ht="12.75" customHeight="1">
      <c r="A107" s="1"/>
      <c r="B107"/>
      <c r="C107"/>
      <c r="D107"/>
      <c r="F107"/>
      <c r="G107" s="8">
        <f t="shared" si="4"/>
        <v>0</v>
      </c>
      <c r="H107" s="7">
        <f t="shared" si="5"/>
        <v>0</v>
      </c>
      <c r="I107" s="7">
        <f t="shared" si="3"/>
        <v>0</v>
      </c>
      <c r="J107" s="5"/>
      <c r="L107" s="4"/>
      <c r="M107" s="4"/>
      <c r="N107" s="4"/>
    </row>
    <row r="108" spans="1:14" s="3" customFormat="1" ht="12.75" customHeight="1">
      <c r="A108" s="1"/>
      <c r="B108"/>
      <c r="C108"/>
      <c r="D108"/>
      <c r="F108"/>
      <c r="G108" s="8">
        <f t="shared" si="4"/>
        <v>0</v>
      </c>
      <c r="H108" s="7">
        <f t="shared" si="5"/>
        <v>0</v>
      </c>
      <c r="I108" s="7">
        <f t="shared" si="3"/>
        <v>0</v>
      </c>
      <c r="J108" s="5"/>
      <c r="L108" s="4"/>
      <c r="M108" s="4"/>
      <c r="N108" s="4"/>
    </row>
    <row r="109" spans="1:14" s="3" customFormat="1" ht="12.75" customHeight="1">
      <c r="A109" s="1"/>
      <c r="B109"/>
      <c r="C109"/>
      <c r="D109"/>
      <c r="F109"/>
      <c r="G109" s="8">
        <f t="shared" si="4"/>
        <v>0</v>
      </c>
      <c r="H109" s="7">
        <f t="shared" si="5"/>
        <v>0</v>
      </c>
      <c r="I109" s="7">
        <f t="shared" si="3"/>
        <v>0</v>
      </c>
      <c r="J109" s="5"/>
      <c r="L109" s="4"/>
      <c r="M109" s="4"/>
      <c r="N109" s="4"/>
    </row>
    <row r="110" spans="1:14" s="3" customFormat="1" ht="12.75" customHeight="1">
      <c r="A110" s="1"/>
      <c r="B110"/>
      <c r="C110"/>
      <c r="D110"/>
      <c r="F110"/>
      <c r="G110" s="8">
        <f t="shared" si="4"/>
        <v>0</v>
      </c>
      <c r="H110" s="7">
        <f t="shared" si="5"/>
        <v>0</v>
      </c>
      <c r="I110" s="7">
        <f t="shared" si="3"/>
        <v>0</v>
      </c>
      <c r="J110" s="5"/>
      <c r="L110" s="4"/>
      <c r="M110" s="4"/>
      <c r="N110" s="4"/>
    </row>
    <row r="111" spans="1:14" s="3" customFormat="1" ht="12.75" customHeight="1">
      <c r="A111" s="1"/>
      <c r="B111"/>
      <c r="C111"/>
      <c r="D111"/>
      <c r="F111"/>
      <c r="G111" s="8">
        <f t="shared" si="4"/>
        <v>0</v>
      </c>
      <c r="H111" s="7">
        <f t="shared" si="5"/>
        <v>0</v>
      </c>
      <c r="I111" s="7">
        <f t="shared" si="3"/>
        <v>0</v>
      </c>
      <c r="J111" s="5"/>
      <c r="L111" s="4"/>
      <c r="M111" s="4"/>
      <c r="N111" s="4"/>
    </row>
    <row r="112" spans="1:14" s="3" customFormat="1" ht="12.75" customHeight="1">
      <c r="A112" s="1"/>
      <c r="B112"/>
      <c r="C112"/>
      <c r="D112"/>
      <c r="F112"/>
      <c r="G112" s="8">
        <f t="shared" si="4"/>
        <v>0</v>
      </c>
      <c r="H112" s="7">
        <f t="shared" si="5"/>
        <v>0</v>
      </c>
      <c r="I112" s="7">
        <f t="shared" si="3"/>
        <v>0</v>
      </c>
      <c r="J112" s="5"/>
      <c r="L112" s="4"/>
      <c r="M112" s="4"/>
      <c r="N112" s="4"/>
    </row>
    <row r="113" spans="1:14" s="3" customFormat="1" ht="12.75" customHeight="1">
      <c r="A113" s="1"/>
      <c r="B113"/>
      <c r="C113"/>
      <c r="D113"/>
      <c r="F113"/>
      <c r="G113" s="8">
        <f t="shared" si="4"/>
        <v>0</v>
      </c>
      <c r="H113" s="7">
        <f t="shared" si="5"/>
        <v>0</v>
      </c>
      <c r="I113" s="7">
        <f t="shared" si="3"/>
        <v>0</v>
      </c>
      <c r="J113" s="5"/>
      <c r="L113" s="4"/>
      <c r="M113" s="4"/>
      <c r="N113" s="4"/>
    </row>
    <row r="114" spans="1:14" s="3" customFormat="1" ht="12.75" customHeight="1">
      <c r="A114" s="1"/>
      <c r="B114"/>
      <c r="C114"/>
      <c r="D114"/>
      <c r="F114"/>
      <c r="G114" s="8">
        <f t="shared" si="4"/>
        <v>0</v>
      </c>
      <c r="H114" s="7">
        <f t="shared" si="5"/>
        <v>0</v>
      </c>
      <c r="I114" s="7">
        <f t="shared" si="3"/>
        <v>0</v>
      </c>
      <c r="J114" s="5"/>
      <c r="L114" s="4"/>
      <c r="M114" s="4"/>
      <c r="N114" s="4"/>
    </row>
    <row r="115" spans="1:14" s="3" customFormat="1" ht="12.75" customHeight="1">
      <c r="A115" s="1"/>
      <c r="B115"/>
      <c r="C115"/>
      <c r="D115"/>
      <c r="F115"/>
      <c r="G115" s="8">
        <f t="shared" si="4"/>
        <v>0</v>
      </c>
      <c r="H115" s="7">
        <f t="shared" si="5"/>
        <v>0</v>
      </c>
      <c r="I115" s="7">
        <f t="shared" si="3"/>
        <v>0</v>
      </c>
      <c r="J115" s="5"/>
      <c r="L115" s="4"/>
      <c r="M115" s="4"/>
      <c r="N115" s="4"/>
    </row>
    <row r="116" spans="1:14" s="3" customFormat="1" ht="12.75" customHeight="1">
      <c r="A116" s="1"/>
      <c r="B116"/>
      <c r="C116"/>
      <c r="D116"/>
      <c r="F116"/>
      <c r="G116" s="8">
        <f t="shared" si="4"/>
        <v>0</v>
      </c>
      <c r="H116" s="7">
        <f t="shared" si="5"/>
        <v>0</v>
      </c>
      <c r="I116" s="7">
        <f t="shared" si="3"/>
        <v>0</v>
      </c>
      <c r="J116" s="5"/>
      <c r="L116" s="4"/>
      <c r="M116" s="4"/>
      <c r="N116" s="4"/>
    </row>
    <row r="117" spans="1:14" s="3" customFormat="1" ht="12.75" customHeight="1">
      <c r="A117" s="1"/>
      <c r="B117"/>
      <c r="C117"/>
      <c r="D117"/>
      <c r="F117"/>
      <c r="G117" s="8">
        <f t="shared" si="4"/>
        <v>0</v>
      </c>
      <c r="H117" s="7">
        <f t="shared" si="5"/>
        <v>0</v>
      </c>
      <c r="I117" s="7">
        <f t="shared" si="3"/>
        <v>0</v>
      </c>
      <c r="J117" s="5"/>
      <c r="L117" s="4"/>
      <c r="M117" s="4"/>
      <c r="N117" s="4"/>
    </row>
    <row r="118" spans="1:14" s="3" customFormat="1" ht="12.75" customHeight="1">
      <c r="A118" s="1"/>
      <c r="B118"/>
      <c r="C118"/>
      <c r="D118"/>
      <c r="F118"/>
      <c r="G118" s="8">
        <f t="shared" si="4"/>
        <v>0</v>
      </c>
      <c r="H118" s="7">
        <f t="shared" si="5"/>
        <v>0</v>
      </c>
      <c r="I118" s="7">
        <f t="shared" si="3"/>
        <v>0</v>
      </c>
      <c r="J118" s="5"/>
      <c r="L118" s="4"/>
      <c r="M118" s="4"/>
      <c r="N118" s="4"/>
    </row>
    <row r="119" spans="1:14" s="3" customFormat="1" ht="12.75" customHeight="1">
      <c r="A119" s="1"/>
      <c r="B119"/>
      <c r="C119"/>
      <c r="D119"/>
      <c r="F119"/>
      <c r="G119" s="8">
        <f t="shared" si="4"/>
        <v>0</v>
      </c>
      <c r="H119" s="7">
        <f t="shared" si="5"/>
        <v>0</v>
      </c>
      <c r="I119" s="7">
        <f t="shared" si="3"/>
        <v>0</v>
      </c>
      <c r="J119" s="5"/>
      <c r="L119" s="4"/>
      <c r="M119" s="4"/>
      <c r="N119" s="4"/>
    </row>
    <row r="120" spans="1:14" s="3" customFormat="1" ht="12.75" customHeight="1">
      <c r="A120" s="1"/>
      <c r="B120"/>
      <c r="C120"/>
      <c r="D120"/>
      <c r="F120"/>
      <c r="G120" s="8">
        <f t="shared" si="4"/>
        <v>0</v>
      </c>
      <c r="H120" s="7">
        <f t="shared" si="5"/>
        <v>0</v>
      </c>
      <c r="I120" s="7">
        <f t="shared" si="3"/>
        <v>0</v>
      </c>
      <c r="J120" s="5"/>
      <c r="L120" s="4"/>
      <c r="M120" s="4"/>
      <c r="N120" s="4"/>
    </row>
    <row r="121" spans="1:14" s="3" customFormat="1" ht="12.75" customHeight="1">
      <c r="A121" s="1"/>
      <c r="B121"/>
      <c r="C121"/>
      <c r="D121"/>
      <c r="F121"/>
      <c r="G121" s="8">
        <f t="shared" si="4"/>
        <v>0</v>
      </c>
      <c r="H121" s="7">
        <f t="shared" si="5"/>
        <v>0</v>
      </c>
      <c r="I121" s="7">
        <f t="shared" si="3"/>
        <v>0</v>
      </c>
      <c r="J121" s="5"/>
      <c r="L121" s="4"/>
      <c r="M121" s="4"/>
      <c r="N121" s="4"/>
    </row>
    <row r="122" spans="1:14" s="3" customFormat="1" ht="12.75" customHeight="1">
      <c r="A122" s="1"/>
      <c r="B122"/>
      <c r="C122"/>
      <c r="D122"/>
      <c r="F122"/>
      <c r="G122" s="8">
        <f t="shared" si="4"/>
        <v>0</v>
      </c>
      <c r="H122" s="7">
        <f t="shared" si="5"/>
        <v>0</v>
      </c>
      <c r="I122" s="7">
        <f t="shared" si="3"/>
        <v>0</v>
      </c>
      <c r="J122" s="5"/>
      <c r="L122" s="4"/>
      <c r="M122" s="4"/>
      <c r="N122" s="4"/>
    </row>
    <row r="123" spans="1:14" s="3" customFormat="1" ht="12.75" customHeight="1">
      <c r="A123" s="1"/>
      <c r="B123"/>
      <c r="C123"/>
      <c r="D123"/>
      <c r="F123"/>
      <c r="G123" s="8">
        <f t="shared" si="4"/>
        <v>0</v>
      </c>
      <c r="H123" s="7">
        <f t="shared" si="5"/>
        <v>0</v>
      </c>
      <c r="I123" s="7">
        <f t="shared" si="3"/>
        <v>0</v>
      </c>
      <c r="J123" s="5"/>
      <c r="L123" s="4"/>
      <c r="M123" s="4"/>
      <c r="N123" s="4"/>
    </row>
    <row r="124" spans="1:14" s="3" customFormat="1" ht="12.75" customHeight="1">
      <c r="A124" s="1"/>
      <c r="B124"/>
      <c r="C124"/>
      <c r="D124"/>
      <c r="F124"/>
      <c r="G124" s="8">
        <f t="shared" si="4"/>
        <v>0</v>
      </c>
      <c r="H124" s="7">
        <f t="shared" si="5"/>
        <v>0</v>
      </c>
      <c r="I124" s="7">
        <f t="shared" si="3"/>
        <v>0</v>
      </c>
      <c r="J124" s="5"/>
      <c r="L124" s="4"/>
      <c r="M124" s="4"/>
      <c r="N124" s="4"/>
    </row>
    <row r="125" spans="1:14" s="3" customFormat="1" ht="12.75" customHeight="1">
      <c r="A125" s="1"/>
      <c r="B125"/>
      <c r="C125"/>
      <c r="D125"/>
      <c r="F125"/>
      <c r="G125" s="8">
        <f t="shared" si="4"/>
        <v>0</v>
      </c>
      <c r="H125" s="7">
        <f t="shared" si="5"/>
        <v>0</v>
      </c>
      <c r="I125" s="7">
        <f t="shared" si="3"/>
        <v>0</v>
      </c>
      <c r="J125" s="5"/>
      <c r="L125" s="4"/>
      <c r="M125" s="4"/>
      <c r="N125" s="4"/>
    </row>
    <row r="126" spans="1:14" s="3" customFormat="1" ht="12.75" customHeight="1">
      <c r="A126" s="1"/>
      <c r="B126"/>
      <c r="C126"/>
      <c r="D126"/>
      <c r="F126"/>
      <c r="G126" s="8">
        <f t="shared" si="4"/>
        <v>0</v>
      </c>
      <c r="H126" s="7">
        <f t="shared" si="5"/>
        <v>0</v>
      </c>
      <c r="I126" s="7">
        <f t="shared" si="3"/>
        <v>0</v>
      </c>
      <c r="J126" s="5"/>
      <c r="L126" s="4"/>
      <c r="M126" s="4"/>
      <c r="N126" s="4"/>
    </row>
    <row r="127" spans="1:14" s="3" customFormat="1" ht="12.75" customHeight="1">
      <c r="A127" s="1"/>
      <c r="B127"/>
      <c r="C127"/>
      <c r="D127"/>
      <c r="F127"/>
      <c r="G127" s="8">
        <f t="shared" si="4"/>
        <v>0</v>
      </c>
      <c r="H127" s="7">
        <f t="shared" si="5"/>
        <v>0</v>
      </c>
      <c r="I127" s="7">
        <f t="shared" si="3"/>
        <v>0</v>
      </c>
      <c r="J127" s="5"/>
      <c r="L127" s="4"/>
      <c r="M127" s="4"/>
      <c r="N127" s="4"/>
    </row>
    <row r="128" spans="1:14" s="3" customFormat="1" ht="12.75" customHeight="1">
      <c r="A128" s="1"/>
      <c r="B128"/>
      <c r="C128"/>
      <c r="D128"/>
      <c r="F128"/>
      <c r="G128" s="8">
        <f t="shared" si="4"/>
        <v>0</v>
      </c>
      <c r="H128" s="7">
        <f t="shared" si="5"/>
        <v>0</v>
      </c>
      <c r="I128" s="7">
        <f t="shared" si="3"/>
        <v>0</v>
      </c>
      <c r="J128" s="5"/>
      <c r="L128" s="4"/>
      <c r="M128" s="4"/>
      <c r="N128" s="4"/>
    </row>
    <row r="129" spans="1:14" s="3" customFormat="1" ht="12.75" customHeight="1">
      <c r="A129" s="1"/>
      <c r="B129"/>
      <c r="C129"/>
      <c r="D129"/>
      <c r="F129"/>
      <c r="G129" s="8">
        <f t="shared" si="4"/>
        <v>0</v>
      </c>
      <c r="H129" s="7">
        <f t="shared" si="5"/>
        <v>0</v>
      </c>
      <c r="I129" s="7">
        <f t="shared" si="3"/>
        <v>0</v>
      </c>
      <c r="J129" s="5"/>
      <c r="L129" s="4"/>
      <c r="M129" s="4"/>
      <c r="N129" s="4"/>
    </row>
    <row r="130" spans="1:14" s="3" customFormat="1" ht="12.75" customHeight="1">
      <c r="A130" s="1"/>
      <c r="B130"/>
      <c r="C130"/>
      <c r="D130"/>
      <c r="F130"/>
      <c r="G130" s="8">
        <f t="shared" si="4"/>
        <v>0</v>
      </c>
      <c r="H130" s="7">
        <f t="shared" si="5"/>
        <v>0</v>
      </c>
      <c r="I130" s="7">
        <f t="shared" si="3"/>
        <v>0</v>
      </c>
      <c r="J130" s="5"/>
      <c r="L130" s="4"/>
      <c r="M130" s="4"/>
      <c r="N130" s="4"/>
    </row>
    <row r="131" spans="1:14" s="3" customFormat="1" ht="12.75" customHeight="1">
      <c r="A131" s="1"/>
      <c r="B131"/>
      <c r="C131"/>
      <c r="D131"/>
      <c r="F131"/>
      <c r="G131" s="8">
        <f t="shared" si="4"/>
        <v>0</v>
      </c>
      <c r="H131" s="7">
        <f t="shared" si="5"/>
        <v>0</v>
      </c>
      <c r="I131" s="7">
        <f t="shared" ref="I131:I194" si="6">SUM(D131*H131)/5252</f>
        <v>0</v>
      </c>
      <c r="J131" s="5"/>
      <c r="L131" s="4"/>
      <c r="M131" s="4"/>
      <c r="N131" s="4"/>
    </row>
    <row r="132" spans="1:14" s="3" customFormat="1" ht="12.75" customHeight="1">
      <c r="A132" s="1"/>
      <c r="B132"/>
      <c r="C132"/>
      <c r="D132"/>
      <c r="F132"/>
      <c r="G132" s="8">
        <f t="shared" ref="G132:G195" si="7">(D132*F132)/9507</f>
        <v>0</v>
      </c>
      <c r="H132" s="7">
        <f t="shared" ref="H132:H195" si="8">SUM(F132*0.7375)</f>
        <v>0</v>
      </c>
      <c r="I132" s="7">
        <f t="shared" si="6"/>
        <v>0</v>
      </c>
      <c r="J132" s="5"/>
      <c r="L132" s="4"/>
      <c r="M132" s="4"/>
      <c r="N132" s="4"/>
    </row>
    <row r="133" spans="1:14" s="3" customFormat="1" ht="12.75" customHeight="1">
      <c r="A133" s="1"/>
      <c r="B133"/>
      <c r="C133"/>
      <c r="D133"/>
      <c r="F133"/>
      <c r="G133" s="8">
        <f t="shared" si="7"/>
        <v>0</v>
      </c>
      <c r="H133" s="7">
        <f t="shared" si="8"/>
        <v>0</v>
      </c>
      <c r="I133" s="7">
        <f t="shared" si="6"/>
        <v>0</v>
      </c>
      <c r="J133" s="5"/>
      <c r="L133" s="4"/>
      <c r="M133" s="4"/>
      <c r="N133" s="4"/>
    </row>
    <row r="134" spans="1:14" s="3" customFormat="1" ht="12.75" customHeight="1">
      <c r="A134" s="1"/>
      <c r="B134"/>
      <c r="C134"/>
      <c r="D134"/>
      <c r="F134"/>
      <c r="G134" s="8">
        <f t="shared" si="7"/>
        <v>0</v>
      </c>
      <c r="H134" s="7">
        <f t="shared" si="8"/>
        <v>0</v>
      </c>
      <c r="I134" s="7">
        <f t="shared" si="6"/>
        <v>0</v>
      </c>
      <c r="J134" s="5"/>
      <c r="L134" s="4"/>
      <c r="M134" s="4"/>
      <c r="N134" s="4"/>
    </row>
    <row r="135" spans="1:14" s="3" customFormat="1" ht="12.75" customHeight="1">
      <c r="A135" s="1"/>
      <c r="B135"/>
      <c r="C135"/>
      <c r="D135"/>
      <c r="F135"/>
      <c r="G135" s="8">
        <f t="shared" si="7"/>
        <v>0</v>
      </c>
      <c r="H135" s="7">
        <f t="shared" si="8"/>
        <v>0</v>
      </c>
      <c r="I135" s="7">
        <f t="shared" si="6"/>
        <v>0</v>
      </c>
      <c r="J135" s="5"/>
      <c r="L135" s="4"/>
      <c r="M135" s="4"/>
      <c r="N135" s="4"/>
    </row>
    <row r="136" spans="1:14" s="3" customFormat="1" ht="12.75" customHeight="1">
      <c r="A136" s="1"/>
      <c r="B136"/>
      <c r="C136"/>
      <c r="D136"/>
      <c r="F136"/>
      <c r="G136" s="8">
        <f t="shared" si="7"/>
        <v>0</v>
      </c>
      <c r="H136" s="7">
        <f t="shared" si="8"/>
        <v>0</v>
      </c>
      <c r="I136" s="7">
        <f t="shared" si="6"/>
        <v>0</v>
      </c>
      <c r="J136" s="5"/>
      <c r="L136" s="4"/>
      <c r="M136" s="4"/>
      <c r="N136" s="4"/>
    </row>
    <row r="137" spans="1:14" s="3" customFormat="1" ht="12.75" customHeight="1">
      <c r="A137" s="1"/>
      <c r="B137"/>
      <c r="C137"/>
      <c r="D137"/>
      <c r="F137"/>
      <c r="G137" s="8">
        <f t="shared" si="7"/>
        <v>0</v>
      </c>
      <c r="H137" s="7">
        <f t="shared" si="8"/>
        <v>0</v>
      </c>
      <c r="I137" s="7">
        <f t="shared" si="6"/>
        <v>0</v>
      </c>
      <c r="J137" s="5"/>
      <c r="L137" s="4"/>
      <c r="M137" s="4"/>
      <c r="N137" s="4"/>
    </row>
    <row r="138" spans="1:14" s="3" customFormat="1" ht="12.75" customHeight="1">
      <c r="A138" s="1"/>
      <c r="B138"/>
      <c r="C138"/>
      <c r="D138"/>
      <c r="F138"/>
      <c r="G138" s="8">
        <f t="shared" si="7"/>
        <v>0</v>
      </c>
      <c r="H138" s="7">
        <f t="shared" si="8"/>
        <v>0</v>
      </c>
      <c r="I138" s="7">
        <f t="shared" si="6"/>
        <v>0</v>
      </c>
      <c r="J138" s="5"/>
      <c r="L138" s="4"/>
      <c r="M138" s="4"/>
      <c r="N138" s="4"/>
    </row>
    <row r="139" spans="1:14" s="3" customFormat="1" ht="12.75" customHeight="1">
      <c r="A139" s="1"/>
      <c r="B139"/>
      <c r="C139"/>
      <c r="D139"/>
      <c r="F139"/>
      <c r="G139" s="8">
        <f t="shared" si="7"/>
        <v>0</v>
      </c>
      <c r="H139" s="7">
        <f t="shared" si="8"/>
        <v>0</v>
      </c>
      <c r="I139" s="7">
        <f t="shared" si="6"/>
        <v>0</v>
      </c>
      <c r="J139" s="5"/>
      <c r="L139" s="4"/>
      <c r="M139" s="4"/>
      <c r="N139" s="4"/>
    </row>
    <row r="140" spans="1:14" s="3" customFormat="1" ht="12.75" customHeight="1">
      <c r="A140" s="1"/>
      <c r="B140"/>
      <c r="C140"/>
      <c r="D140"/>
      <c r="F140"/>
      <c r="G140" s="8">
        <f t="shared" si="7"/>
        <v>0</v>
      </c>
      <c r="H140" s="7">
        <f t="shared" si="8"/>
        <v>0</v>
      </c>
      <c r="I140" s="7">
        <f t="shared" si="6"/>
        <v>0</v>
      </c>
      <c r="J140" s="5"/>
      <c r="L140" s="4"/>
      <c r="M140" s="4"/>
      <c r="N140" s="4"/>
    </row>
    <row r="141" spans="1:14" s="3" customFormat="1" ht="12.75" customHeight="1">
      <c r="A141" s="1"/>
      <c r="B141"/>
      <c r="C141"/>
      <c r="D141"/>
      <c r="F141"/>
      <c r="G141" s="8">
        <f t="shared" si="7"/>
        <v>0</v>
      </c>
      <c r="H141" s="7">
        <f t="shared" si="8"/>
        <v>0</v>
      </c>
      <c r="I141" s="7">
        <f t="shared" si="6"/>
        <v>0</v>
      </c>
      <c r="J141" s="5"/>
      <c r="L141" s="4"/>
      <c r="M141" s="4"/>
      <c r="N141" s="4"/>
    </row>
    <row r="142" spans="1:14" s="3" customFormat="1" ht="12.75" customHeight="1">
      <c r="A142" s="1"/>
      <c r="B142"/>
      <c r="C142"/>
      <c r="D142"/>
      <c r="F142"/>
      <c r="G142" s="8">
        <f t="shared" si="7"/>
        <v>0</v>
      </c>
      <c r="H142" s="7">
        <f t="shared" si="8"/>
        <v>0</v>
      </c>
      <c r="I142" s="7">
        <f t="shared" si="6"/>
        <v>0</v>
      </c>
      <c r="J142" s="5"/>
      <c r="L142" s="4"/>
      <c r="M142" s="4"/>
      <c r="N142" s="4"/>
    </row>
    <row r="143" spans="1:14" s="3" customFormat="1" ht="12.75" customHeight="1">
      <c r="A143" s="1"/>
      <c r="B143"/>
      <c r="C143"/>
      <c r="D143"/>
      <c r="F143"/>
      <c r="G143" s="8">
        <f t="shared" si="7"/>
        <v>0</v>
      </c>
      <c r="H143" s="7">
        <f t="shared" si="8"/>
        <v>0</v>
      </c>
      <c r="I143" s="7">
        <f t="shared" si="6"/>
        <v>0</v>
      </c>
      <c r="J143" s="5"/>
      <c r="L143" s="4"/>
      <c r="M143" s="4"/>
      <c r="N143" s="4"/>
    </row>
    <row r="144" spans="1:14" s="3" customFormat="1" ht="12.75" customHeight="1">
      <c r="A144" s="1"/>
      <c r="B144"/>
      <c r="C144"/>
      <c r="D144"/>
      <c r="F144"/>
      <c r="G144" s="8">
        <f t="shared" si="7"/>
        <v>0</v>
      </c>
      <c r="H144" s="7">
        <f t="shared" si="8"/>
        <v>0</v>
      </c>
      <c r="I144" s="7">
        <f t="shared" si="6"/>
        <v>0</v>
      </c>
      <c r="J144" s="5"/>
      <c r="L144" s="4"/>
      <c r="M144" s="4"/>
      <c r="N144" s="4"/>
    </row>
    <row r="145" spans="1:14" s="3" customFormat="1" ht="12.75" customHeight="1">
      <c r="A145" s="1"/>
      <c r="B145"/>
      <c r="C145"/>
      <c r="D145"/>
      <c r="F145"/>
      <c r="G145" s="8">
        <f t="shared" si="7"/>
        <v>0</v>
      </c>
      <c r="H145" s="7">
        <f t="shared" si="8"/>
        <v>0</v>
      </c>
      <c r="I145" s="7">
        <f t="shared" si="6"/>
        <v>0</v>
      </c>
      <c r="J145" s="5"/>
      <c r="L145" s="4"/>
      <c r="M145" s="4"/>
      <c r="N145" s="4"/>
    </row>
    <row r="146" spans="1:14" s="3" customFormat="1" ht="12.75" customHeight="1">
      <c r="A146" s="1"/>
      <c r="B146"/>
      <c r="C146"/>
      <c r="D146"/>
      <c r="F146"/>
      <c r="G146" s="8">
        <f t="shared" si="7"/>
        <v>0</v>
      </c>
      <c r="H146" s="7">
        <f t="shared" si="8"/>
        <v>0</v>
      </c>
      <c r="I146" s="7">
        <f t="shared" si="6"/>
        <v>0</v>
      </c>
      <c r="J146" s="5"/>
      <c r="L146" s="4"/>
      <c r="M146" s="4"/>
      <c r="N146" s="4"/>
    </row>
    <row r="147" spans="1:14" s="3" customFormat="1" ht="12.75" customHeight="1">
      <c r="A147" s="1"/>
      <c r="B147"/>
      <c r="C147"/>
      <c r="D147"/>
      <c r="F147"/>
      <c r="G147" s="8">
        <f t="shared" si="7"/>
        <v>0</v>
      </c>
      <c r="H147" s="7">
        <f t="shared" si="8"/>
        <v>0</v>
      </c>
      <c r="I147" s="7">
        <f t="shared" si="6"/>
        <v>0</v>
      </c>
      <c r="J147" s="5"/>
      <c r="L147" s="4"/>
      <c r="M147" s="4"/>
      <c r="N147" s="4"/>
    </row>
    <row r="148" spans="1:14" s="3" customFormat="1" ht="12.75" customHeight="1">
      <c r="A148" s="1"/>
      <c r="B148"/>
      <c r="C148"/>
      <c r="D148"/>
      <c r="F148"/>
      <c r="G148" s="8">
        <f t="shared" si="7"/>
        <v>0</v>
      </c>
      <c r="H148" s="7">
        <f t="shared" si="8"/>
        <v>0</v>
      </c>
      <c r="I148" s="7">
        <f t="shared" si="6"/>
        <v>0</v>
      </c>
      <c r="J148" s="5"/>
      <c r="L148" s="4"/>
      <c r="M148" s="4"/>
      <c r="N148" s="4"/>
    </row>
    <row r="149" spans="1:14" s="3" customFormat="1" ht="12.75" customHeight="1">
      <c r="A149" s="1"/>
      <c r="B149"/>
      <c r="C149"/>
      <c r="D149"/>
      <c r="F149"/>
      <c r="G149" s="8">
        <f t="shared" si="7"/>
        <v>0</v>
      </c>
      <c r="H149" s="7">
        <f t="shared" si="8"/>
        <v>0</v>
      </c>
      <c r="I149" s="7">
        <f t="shared" si="6"/>
        <v>0</v>
      </c>
      <c r="J149" s="5"/>
      <c r="L149" s="4"/>
      <c r="M149" s="4"/>
      <c r="N149" s="4"/>
    </row>
    <row r="150" spans="1:14" s="3" customFormat="1" ht="12.75" customHeight="1">
      <c r="A150" s="1"/>
      <c r="B150"/>
      <c r="C150"/>
      <c r="D150"/>
      <c r="F150"/>
      <c r="G150" s="8">
        <f t="shared" si="7"/>
        <v>0</v>
      </c>
      <c r="H150" s="7">
        <f t="shared" si="8"/>
        <v>0</v>
      </c>
      <c r="I150" s="7">
        <f t="shared" si="6"/>
        <v>0</v>
      </c>
      <c r="J150" s="5"/>
      <c r="L150" s="4"/>
      <c r="M150" s="4"/>
      <c r="N150" s="4"/>
    </row>
    <row r="151" spans="1:14" s="3" customFormat="1" ht="12.75" customHeight="1">
      <c r="A151" s="1"/>
      <c r="B151"/>
      <c r="C151"/>
      <c r="D151"/>
      <c r="F151"/>
      <c r="G151" s="8">
        <f t="shared" si="7"/>
        <v>0</v>
      </c>
      <c r="H151" s="7">
        <f t="shared" si="8"/>
        <v>0</v>
      </c>
      <c r="I151" s="7">
        <f t="shared" si="6"/>
        <v>0</v>
      </c>
      <c r="J151" s="5"/>
      <c r="L151" s="4"/>
      <c r="M151" s="4"/>
      <c r="N151" s="4"/>
    </row>
    <row r="152" spans="1:14" s="3" customFormat="1" ht="12.75" customHeight="1">
      <c r="A152" s="1"/>
      <c r="B152"/>
      <c r="C152"/>
      <c r="D152"/>
      <c r="F152"/>
      <c r="G152" s="8">
        <f t="shared" si="7"/>
        <v>0</v>
      </c>
      <c r="H152" s="7">
        <f t="shared" si="8"/>
        <v>0</v>
      </c>
      <c r="I152" s="7">
        <f t="shared" si="6"/>
        <v>0</v>
      </c>
      <c r="J152" s="5"/>
      <c r="L152" s="4"/>
      <c r="M152" s="4"/>
      <c r="N152" s="4"/>
    </row>
    <row r="153" spans="1:14" s="3" customFormat="1" ht="12.75" customHeight="1">
      <c r="A153" s="1"/>
      <c r="B153"/>
      <c r="C153"/>
      <c r="D153"/>
      <c r="F153"/>
      <c r="G153" s="8">
        <f t="shared" si="7"/>
        <v>0</v>
      </c>
      <c r="H153" s="7">
        <f t="shared" si="8"/>
        <v>0</v>
      </c>
      <c r="I153" s="7">
        <f t="shared" si="6"/>
        <v>0</v>
      </c>
      <c r="J153" s="5"/>
      <c r="L153" s="4"/>
      <c r="M153" s="4"/>
      <c r="N153" s="4"/>
    </row>
    <row r="154" spans="1:14" s="3" customFormat="1" ht="12.75" customHeight="1">
      <c r="A154" s="1"/>
      <c r="B154"/>
      <c r="C154"/>
      <c r="D154"/>
      <c r="F154"/>
      <c r="G154" s="8">
        <f t="shared" si="7"/>
        <v>0</v>
      </c>
      <c r="H154" s="7">
        <f t="shared" si="8"/>
        <v>0</v>
      </c>
      <c r="I154" s="7">
        <f t="shared" si="6"/>
        <v>0</v>
      </c>
      <c r="J154" s="5"/>
      <c r="L154" s="4"/>
      <c r="M154" s="4"/>
      <c r="N154" s="4"/>
    </row>
    <row r="155" spans="1:14" s="3" customFormat="1" ht="12.75" customHeight="1">
      <c r="A155" s="1"/>
      <c r="B155"/>
      <c r="C155"/>
      <c r="D155"/>
      <c r="F155"/>
      <c r="G155" s="8">
        <f t="shared" si="7"/>
        <v>0</v>
      </c>
      <c r="H155" s="7">
        <f t="shared" si="8"/>
        <v>0</v>
      </c>
      <c r="I155" s="7">
        <f t="shared" si="6"/>
        <v>0</v>
      </c>
      <c r="J155" s="5"/>
      <c r="L155" s="4"/>
      <c r="M155" s="4"/>
      <c r="N155" s="4"/>
    </row>
    <row r="156" spans="1:14" s="3" customFormat="1" ht="12.75" customHeight="1">
      <c r="A156" s="1"/>
      <c r="B156"/>
      <c r="C156"/>
      <c r="D156"/>
      <c r="F156"/>
      <c r="G156" s="8">
        <f t="shared" si="7"/>
        <v>0</v>
      </c>
      <c r="H156" s="7">
        <f t="shared" si="8"/>
        <v>0</v>
      </c>
      <c r="I156" s="7">
        <f t="shared" si="6"/>
        <v>0</v>
      </c>
      <c r="J156" s="5"/>
      <c r="L156" s="4"/>
      <c r="M156" s="4"/>
      <c r="N156" s="4"/>
    </row>
    <row r="157" spans="1:14" s="3" customFormat="1" ht="12.75" customHeight="1">
      <c r="A157" s="1"/>
      <c r="B157"/>
      <c r="C157"/>
      <c r="D157"/>
      <c r="F157"/>
      <c r="G157" s="8">
        <f t="shared" si="7"/>
        <v>0</v>
      </c>
      <c r="H157" s="7">
        <f t="shared" si="8"/>
        <v>0</v>
      </c>
      <c r="I157" s="7">
        <f t="shared" si="6"/>
        <v>0</v>
      </c>
      <c r="J157" s="5"/>
      <c r="L157" s="4"/>
      <c r="M157" s="4"/>
      <c r="N157" s="4"/>
    </row>
    <row r="158" spans="1:14" s="3" customFormat="1" ht="12.75" customHeight="1">
      <c r="A158" s="1"/>
      <c r="B158"/>
      <c r="C158"/>
      <c r="D158"/>
      <c r="F158"/>
      <c r="G158" s="8">
        <f t="shared" si="7"/>
        <v>0</v>
      </c>
      <c r="H158" s="7">
        <f t="shared" si="8"/>
        <v>0</v>
      </c>
      <c r="I158" s="7">
        <f t="shared" si="6"/>
        <v>0</v>
      </c>
      <c r="J158" s="5"/>
      <c r="L158" s="4"/>
      <c r="M158" s="4"/>
      <c r="N158" s="4"/>
    </row>
    <row r="159" spans="1:14" s="3" customFormat="1" ht="12.75" customHeight="1">
      <c r="A159" s="1"/>
      <c r="B159"/>
      <c r="C159"/>
      <c r="D159"/>
      <c r="F159"/>
      <c r="G159" s="8">
        <f t="shared" si="7"/>
        <v>0</v>
      </c>
      <c r="H159" s="7">
        <f t="shared" si="8"/>
        <v>0</v>
      </c>
      <c r="I159" s="7">
        <f t="shared" si="6"/>
        <v>0</v>
      </c>
      <c r="J159" s="5"/>
      <c r="L159" s="4"/>
      <c r="M159" s="4"/>
      <c r="N159" s="4"/>
    </row>
    <row r="160" spans="1:14" s="3" customFormat="1" ht="12.75" customHeight="1">
      <c r="A160" s="1"/>
      <c r="B160"/>
      <c r="C160"/>
      <c r="D160"/>
      <c r="F160"/>
      <c r="G160" s="8">
        <f t="shared" si="7"/>
        <v>0</v>
      </c>
      <c r="H160" s="7">
        <f t="shared" si="8"/>
        <v>0</v>
      </c>
      <c r="I160" s="7">
        <f t="shared" si="6"/>
        <v>0</v>
      </c>
      <c r="J160" s="5"/>
      <c r="L160" s="4"/>
      <c r="M160" s="4"/>
      <c r="N160" s="4"/>
    </row>
    <row r="161" spans="1:14" s="3" customFormat="1" ht="12.75" customHeight="1">
      <c r="A161" s="1"/>
      <c r="B161"/>
      <c r="C161"/>
      <c r="D161"/>
      <c r="F161"/>
      <c r="G161" s="8">
        <f t="shared" si="7"/>
        <v>0</v>
      </c>
      <c r="H161" s="7">
        <f t="shared" si="8"/>
        <v>0</v>
      </c>
      <c r="I161" s="7">
        <f t="shared" si="6"/>
        <v>0</v>
      </c>
      <c r="J161" s="5"/>
      <c r="L161" s="4"/>
      <c r="M161" s="4"/>
      <c r="N161" s="4"/>
    </row>
    <row r="162" spans="1:14" s="3" customFormat="1" ht="12.75" customHeight="1">
      <c r="A162" s="1"/>
      <c r="B162"/>
      <c r="C162"/>
      <c r="D162"/>
      <c r="F162"/>
      <c r="G162" s="8">
        <f t="shared" si="7"/>
        <v>0</v>
      </c>
      <c r="H162" s="7">
        <f t="shared" si="8"/>
        <v>0</v>
      </c>
      <c r="I162" s="7">
        <f t="shared" si="6"/>
        <v>0</v>
      </c>
      <c r="J162" s="5"/>
      <c r="L162" s="4"/>
      <c r="M162" s="4"/>
      <c r="N162" s="4"/>
    </row>
    <row r="163" spans="1:14" s="3" customFormat="1" ht="12.75" customHeight="1">
      <c r="A163" s="1"/>
      <c r="B163"/>
      <c r="C163"/>
      <c r="D163"/>
      <c r="F163"/>
      <c r="G163" s="8">
        <f t="shared" si="7"/>
        <v>0</v>
      </c>
      <c r="H163" s="7">
        <f t="shared" si="8"/>
        <v>0</v>
      </c>
      <c r="I163" s="7">
        <f t="shared" si="6"/>
        <v>0</v>
      </c>
      <c r="J163" s="5"/>
      <c r="L163" s="4"/>
      <c r="M163" s="4"/>
      <c r="N163" s="4"/>
    </row>
    <row r="164" spans="1:14" s="3" customFormat="1" ht="12.75" customHeight="1">
      <c r="A164" s="1"/>
      <c r="B164"/>
      <c r="C164"/>
      <c r="D164"/>
      <c r="F164"/>
      <c r="G164" s="8">
        <f t="shared" si="7"/>
        <v>0</v>
      </c>
      <c r="H164" s="7">
        <f t="shared" si="8"/>
        <v>0</v>
      </c>
      <c r="I164" s="7">
        <f t="shared" si="6"/>
        <v>0</v>
      </c>
      <c r="J164" s="5"/>
      <c r="L164" s="4"/>
      <c r="M164" s="4"/>
      <c r="N164" s="4"/>
    </row>
    <row r="165" spans="1:14" s="3" customFormat="1" ht="12.75" customHeight="1">
      <c r="A165" s="1"/>
      <c r="B165"/>
      <c r="C165"/>
      <c r="D165"/>
      <c r="F165"/>
      <c r="G165" s="8">
        <f t="shared" si="7"/>
        <v>0</v>
      </c>
      <c r="H165" s="7">
        <f t="shared" si="8"/>
        <v>0</v>
      </c>
      <c r="I165" s="7">
        <f t="shared" si="6"/>
        <v>0</v>
      </c>
      <c r="J165" s="5"/>
      <c r="L165" s="4"/>
      <c r="M165" s="4"/>
      <c r="N165" s="4"/>
    </row>
    <row r="166" spans="1:14" s="3" customFormat="1" ht="12.75" customHeight="1">
      <c r="A166" s="1"/>
      <c r="B166"/>
      <c r="C166"/>
      <c r="D166"/>
      <c r="F166"/>
      <c r="G166" s="8">
        <f t="shared" si="7"/>
        <v>0</v>
      </c>
      <c r="H166" s="7">
        <f t="shared" si="8"/>
        <v>0</v>
      </c>
      <c r="I166" s="7">
        <f t="shared" si="6"/>
        <v>0</v>
      </c>
      <c r="J166" s="5"/>
      <c r="L166" s="4"/>
      <c r="M166" s="4"/>
      <c r="N166" s="4"/>
    </row>
    <row r="167" spans="1:14" s="3" customFormat="1" ht="12.75" customHeight="1">
      <c r="A167" s="1"/>
      <c r="B167"/>
      <c r="C167"/>
      <c r="D167"/>
      <c r="F167"/>
      <c r="G167" s="8">
        <f t="shared" si="7"/>
        <v>0</v>
      </c>
      <c r="H167" s="7">
        <f t="shared" si="8"/>
        <v>0</v>
      </c>
      <c r="I167" s="7">
        <f t="shared" si="6"/>
        <v>0</v>
      </c>
      <c r="J167" s="5"/>
      <c r="L167" s="4"/>
      <c r="M167" s="4"/>
      <c r="N167" s="4"/>
    </row>
    <row r="168" spans="1:14" s="3" customFormat="1" ht="12.75" customHeight="1">
      <c r="A168" s="1"/>
      <c r="B168"/>
      <c r="C168"/>
      <c r="D168"/>
      <c r="F168"/>
      <c r="G168" s="8">
        <f t="shared" si="7"/>
        <v>0</v>
      </c>
      <c r="H168" s="7">
        <f t="shared" si="8"/>
        <v>0</v>
      </c>
      <c r="I168" s="7">
        <f t="shared" si="6"/>
        <v>0</v>
      </c>
      <c r="J168" s="5"/>
      <c r="L168" s="4"/>
      <c r="M168" s="4"/>
      <c r="N168" s="4"/>
    </row>
    <row r="169" spans="1:14" s="3" customFormat="1" ht="12.75" customHeight="1">
      <c r="A169" s="1"/>
      <c r="B169"/>
      <c r="C169"/>
      <c r="D169"/>
      <c r="F169"/>
      <c r="G169" s="8">
        <f t="shared" si="7"/>
        <v>0</v>
      </c>
      <c r="H169" s="7">
        <f t="shared" si="8"/>
        <v>0</v>
      </c>
      <c r="I169" s="7">
        <f t="shared" si="6"/>
        <v>0</v>
      </c>
      <c r="J169" s="5"/>
      <c r="L169" s="4"/>
      <c r="M169" s="4"/>
      <c r="N169" s="4"/>
    </row>
    <row r="170" spans="1:14" s="3" customFormat="1" ht="12.75" customHeight="1">
      <c r="A170" s="1"/>
      <c r="B170"/>
      <c r="C170"/>
      <c r="D170"/>
      <c r="F170"/>
      <c r="G170" s="8">
        <f t="shared" si="7"/>
        <v>0</v>
      </c>
      <c r="H170" s="7">
        <f t="shared" si="8"/>
        <v>0</v>
      </c>
      <c r="I170" s="7">
        <f t="shared" si="6"/>
        <v>0</v>
      </c>
      <c r="J170" s="5"/>
      <c r="L170" s="4"/>
      <c r="M170" s="4"/>
      <c r="N170" s="4"/>
    </row>
    <row r="171" spans="1:14" s="3" customFormat="1" ht="12.75" customHeight="1">
      <c r="A171" s="1"/>
      <c r="B171"/>
      <c r="C171"/>
      <c r="D171"/>
      <c r="F171"/>
      <c r="G171" s="8">
        <f t="shared" si="7"/>
        <v>0</v>
      </c>
      <c r="H171" s="7">
        <f t="shared" si="8"/>
        <v>0</v>
      </c>
      <c r="I171" s="7">
        <f t="shared" si="6"/>
        <v>0</v>
      </c>
      <c r="J171" s="5"/>
      <c r="L171" s="4"/>
      <c r="M171" s="4"/>
      <c r="N171" s="4"/>
    </row>
    <row r="172" spans="1:14" s="3" customFormat="1" ht="12.75" customHeight="1">
      <c r="A172" s="1"/>
      <c r="B172"/>
      <c r="C172"/>
      <c r="D172"/>
      <c r="F172"/>
      <c r="G172" s="8">
        <f t="shared" si="7"/>
        <v>0</v>
      </c>
      <c r="H172" s="7">
        <f t="shared" si="8"/>
        <v>0</v>
      </c>
      <c r="I172" s="7">
        <f t="shared" si="6"/>
        <v>0</v>
      </c>
      <c r="J172" s="5"/>
      <c r="L172" s="4"/>
      <c r="M172" s="4"/>
      <c r="N172" s="4"/>
    </row>
    <row r="173" spans="1:14" s="3" customFormat="1" ht="12.75" customHeight="1">
      <c r="A173" s="1"/>
      <c r="B173"/>
      <c r="C173"/>
      <c r="D173"/>
      <c r="F173"/>
      <c r="G173" s="8">
        <f t="shared" si="7"/>
        <v>0</v>
      </c>
      <c r="H173" s="7">
        <f t="shared" si="8"/>
        <v>0</v>
      </c>
      <c r="I173" s="7">
        <f t="shared" si="6"/>
        <v>0</v>
      </c>
      <c r="J173" s="5"/>
      <c r="L173" s="4"/>
      <c r="M173" s="4"/>
      <c r="N173" s="4"/>
    </row>
    <row r="174" spans="1:14" s="3" customFormat="1" ht="12.75" customHeight="1">
      <c r="A174" s="1"/>
      <c r="B174"/>
      <c r="C174"/>
      <c r="D174"/>
      <c r="F174"/>
      <c r="G174" s="8">
        <f t="shared" si="7"/>
        <v>0</v>
      </c>
      <c r="H174" s="7">
        <f t="shared" si="8"/>
        <v>0</v>
      </c>
      <c r="I174" s="7">
        <f t="shared" si="6"/>
        <v>0</v>
      </c>
      <c r="J174" s="5"/>
      <c r="L174" s="4"/>
      <c r="M174" s="4"/>
      <c r="N174" s="4"/>
    </row>
    <row r="175" spans="1:14" s="3" customFormat="1" ht="12.75" customHeight="1">
      <c r="A175" s="1"/>
      <c r="B175"/>
      <c r="C175"/>
      <c r="D175"/>
      <c r="F175"/>
      <c r="G175" s="8">
        <f t="shared" si="7"/>
        <v>0</v>
      </c>
      <c r="H175" s="7">
        <f t="shared" si="8"/>
        <v>0</v>
      </c>
      <c r="I175" s="7">
        <f t="shared" si="6"/>
        <v>0</v>
      </c>
      <c r="J175" s="5"/>
      <c r="L175" s="4"/>
      <c r="M175" s="4"/>
      <c r="N175" s="4"/>
    </row>
    <row r="176" spans="1:14">
      <c r="A176" s="1"/>
      <c r="C176"/>
      <c r="D176"/>
      <c r="F176"/>
      <c r="G176" s="8">
        <f t="shared" si="7"/>
        <v>0</v>
      </c>
      <c r="H176" s="7">
        <f t="shared" si="8"/>
        <v>0</v>
      </c>
      <c r="I176" s="7">
        <f t="shared" si="6"/>
        <v>0</v>
      </c>
      <c r="J176"/>
      <c r="L176"/>
      <c r="M176"/>
    </row>
    <row r="177" spans="1:14">
      <c r="A177" s="1"/>
      <c r="C177"/>
      <c r="D177"/>
      <c r="F177"/>
      <c r="G177" s="8">
        <f t="shared" si="7"/>
        <v>0</v>
      </c>
      <c r="H177" s="7">
        <f t="shared" si="8"/>
        <v>0</v>
      </c>
      <c r="I177" s="7">
        <f t="shared" si="6"/>
        <v>0</v>
      </c>
      <c r="J177"/>
      <c r="L177"/>
      <c r="M177"/>
    </row>
    <row r="178" spans="1:14">
      <c r="A178" s="1"/>
      <c r="C178"/>
      <c r="D178"/>
      <c r="F178"/>
      <c r="G178" s="8">
        <f t="shared" si="7"/>
        <v>0</v>
      </c>
      <c r="H178" s="7">
        <f t="shared" si="8"/>
        <v>0</v>
      </c>
      <c r="I178" s="7">
        <f t="shared" si="6"/>
        <v>0</v>
      </c>
      <c r="J178"/>
      <c r="L178"/>
      <c r="M178"/>
    </row>
    <row r="179" spans="1:14">
      <c r="A179" s="1"/>
      <c r="C179"/>
      <c r="D179"/>
      <c r="F179"/>
      <c r="G179" s="8">
        <f t="shared" si="7"/>
        <v>0</v>
      </c>
      <c r="H179" s="7">
        <f t="shared" si="8"/>
        <v>0</v>
      </c>
      <c r="I179" s="7">
        <f t="shared" si="6"/>
        <v>0</v>
      </c>
      <c r="J179"/>
      <c r="L179"/>
      <c r="M179"/>
    </row>
    <row r="180" spans="1:14">
      <c r="A180" s="1"/>
      <c r="C180"/>
      <c r="D180"/>
      <c r="F180"/>
      <c r="G180" s="8">
        <f t="shared" si="7"/>
        <v>0</v>
      </c>
      <c r="H180" s="7">
        <f t="shared" si="8"/>
        <v>0</v>
      </c>
      <c r="I180" s="7">
        <f t="shared" si="6"/>
        <v>0</v>
      </c>
      <c r="J180"/>
      <c r="L180"/>
      <c r="M180"/>
    </row>
    <row r="181" spans="1:14">
      <c r="A181" s="1"/>
      <c r="C181"/>
      <c r="D181"/>
      <c r="F181"/>
      <c r="G181" s="8">
        <f t="shared" si="7"/>
        <v>0</v>
      </c>
      <c r="H181" s="7">
        <f t="shared" si="8"/>
        <v>0</v>
      </c>
      <c r="I181" s="7">
        <f t="shared" si="6"/>
        <v>0</v>
      </c>
      <c r="J181"/>
      <c r="L181"/>
      <c r="M181"/>
    </row>
    <row r="182" spans="1:14">
      <c r="A182" s="1"/>
      <c r="C182"/>
      <c r="D182"/>
      <c r="F182"/>
      <c r="G182" s="8">
        <f t="shared" si="7"/>
        <v>0</v>
      </c>
      <c r="H182" s="7">
        <f t="shared" si="8"/>
        <v>0</v>
      </c>
      <c r="I182" s="7">
        <f t="shared" si="6"/>
        <v>0</v>
      </c>
      <c r="J182"/>
      <c r="L182"/>
      <c r="M182"/>
    </row>
    <row r="183" spans="1:14">
      <c r="A183" s="1"/>
      <c r="C183"/>
      <c r="D183"/>
      <c r="F183"/>
      <c r="G183" s="8">
        <f t="shared" si="7"/>
        <v>0</v>
      </c>
      <c r="H183" s="7">
        <f t="shared" si="8"/>
        <v>0</v>
      </c>
      <c r="I183" s="7">
        <f t="shared" si="6"/>
        <v>0</v>
      </c>
      <c r="J183"/>
      <c r="L183"/>
      <c r="M183"/>
    </row>
    <row r="184" spans="1:14">
      <c r="A184" s="1"/>
      <c r="C184"/>
      <c r="D184"/>
      <c r="F184"/>
      <c r="G184" s="8">
        <f t="shared" si="7"/>
        <v>0</v>
      </c>
      <c r="H184" s="7">
        <f t="shared" si="8"/>
        <v>0</v>
      </c>
      <c r="I184" s="7">
        <f t="shared" si="6"/>
        <v>0</v>
      </c>
      <c r="J184"/>
      <c r="L184"/>
      <c r="M184"/>
    </row>
    <row r="185" spans="1:14">
      <c r="A185" s="1"/>
      <c r="C185"/>
      <c r="D185"/>
      <c r="F185"/>
      <c r="G185" s="8">
        <f t="shared" si="7"/>
        <v>0</v>
      </c>
      <c r="H185" s="7">
        <f t="shared" si="8"/>
        <v>0</v>
      </c>
      <c r="I185" s="7">
        <f t="shared" si="6"/>
        <v>0</v>
      </c>
      <c r="J185"/>
      <c r="L185"/>
      <c r="M185"/>
    </row>
    <row r="186" spans="1:14">
      <c r="A186" s="1"/>
      <c r="C186"/>
      <c r="D186"/>
      <c r="F186"/>
      <c r="G186" s="8">
        <f t="shared" si="7"/>
        <v>0</v>
      </c>
      <c r="H186" s="7">
        <f t="shared" si="8"/>
        <v>0</v>
      </c>
      <c r="I186" s="7">
        <f t="shared" si="6"/>
        <v>0</v>
      </c>
      <c r="J186"/>
      <c r="L186"/>
      <c r="M186"/>
      <c r="N186"/>
    </row>
    <row r="187" spans="1:14" hidden="1">
      <c r="A187" s="1"/>
      <c r="C187"/>
      <c r="D187"/>
      <c r="F187"/>
      <c r="G187" s="8">
        <f t="shared" si="7"/>
        <v>0</v>
      </c>
      <c r="H187" s="7">
        <f t="shared" si="8"/>
        <v>0</v>
      </c>
      <c r="I187" s="7">
        <f t="shared" si="6"/>
        <v>0</v>
      </c>
      <c r="J187"/>
      <c r="L187"/>
      <c r="M187"/>
      <c r="N187"/>
    </row>
    <row r="188" spans="1:14">
      <c r="A188" s="1"/>
      <c r="C188"/>
      <c r="D188"/>
      <c r="F188"/>
      <c r="G188" s="8">
        <f t="shared" si="7"/>
        <v>0</v>
      </c>
      <c r="H188" s="7">
        <f t="shared" si="8"/>
        <v>0</v>
      </c>
      <c r="I188" s="7">
        <f t="shared" si="6"/>
        <v>0</v>
      </c>
      <c r="J188"/>
      <c r="L188"/>
      <c r="M188"/>
      <c r="N188"/>
    </row>
    <row r="189" spans="1:14" hidden="1">
      <c r="A189" s="1"/>
      <c r="C189"/>
      <c r="D189"/>
      <c r="F189"/>
      <c r="G189" s="8">
        <f t="shared" si="7"/>
        <v>0</v>
      </c>
      <c r="H189" s="7">
        <f t="shared" si="8"/>
        <v>0</v>
      </c>
      <c r="I189" s="7">
        <f t="shared" si="6"/>
        <v>0</v>
      </c>
      <c r="J189"/>
      <c r="L189"/>
      <c r="M189"/>
      <c r="N189"/>
    </row>
    <row r="190" spans="1:14">
      <c r="A190" s="1"/>
      <c r="C190"/>
      <c r="D190"/>
      <c r="F190"/>
      <c r="G190" s="8">
        <f t="shared" si="7"/>
        <v>0</v>
      </c>
      <c r="H190" s="7">
        <f t="shared" si="8"/>
        <v>0</v>
      </c>
      <c r="I190" s="7">
        <f t="shared" si="6"/>
        <v>0</v>
      </c>
      <c r="J190"/>
      <c r="L190"/>
      <c r="M190"/>
      <c r="N190"/>
    </row>
    <row r="191" spans="1:14" hidden="1">
      <c r="A191" s="1"/>
      <c r="C191"/>
      <c r="D191"/>
      <c r="F191"/>
      <c r="G191" s="8">
        <f t="shared" si="7"/>
        <v>0</v>
      </c>
      <c r="H191" s="7">
        <f t="shared" si="8"/>
        <v>0</v>
      </c>
      <c r="I191" s="7">
        <f t="shared" si="6"/>
        <v>0</v>
      </c>
      <c r="J191"/>
      <c r="L191"/>
      <c r="M191"/>
      <c r="N191"/>
    </row>
    <row r="192" spans="1:14">
      <c r="A192" s="1"/>
      <c r="C192"/>
      <c r="D192"/>
      <c r="F192"/>
      <c r="G192" s="8">
        <f t="shared" si="7"/>
        <v>0</v>
      </c>
      <c r="H192" s="7">
        <f t="shared" si="8"/>
        <v>0</v>
      </c>
      <c r="I192" s="7">
        <f t="shared" si="6"/>
        <v>0</v>
      </c>
      <c r="J192"/>
      <c r="L192"/>
      <c r="M192"/>
      <c r="N192"/>
    </row>
    <row r="193" spans="1:14" hidden="1">
      <c r="A193" s="1"/>
      <c r="C193"/>
      <c r="D193"/>
      <c r="F193"/>
      <c r="G193" s="8">
        <f t="shared" si="7"/>
        <v>0</v>
      </c>
      <c r="H193" s="7">
        <f t="shared" si="8"/>
        <v>0</v>
      </c>
      <c r="I193" s="7">
        <f t="shared" si="6"/>
        <v>0</v>
      </c>
      <c r="J193"/>
      <c r="L193"/>
      <c r="M193"/>
      <c r="N193"/>
    </row>
    <row r="194" spans="1:14" hidden="1">
      <c r="A194" s="1"/>
      <c r="C194"/>
      <c r="D194"/>
      <c r="F194"/>
      <c r="G194" s="8">
        <f t="shared" si="7"/>
        <v>0</v>
      </c>
      <c r="H194" s="7">
        <f t="shared" si="8"/>
        <v>0</v>
      </c>
      <c r="I194" s="7">
        <f t="shared" si="6"/>
        <v>0</v>
      </c>
      <c r="J194"/>
      <c r="L194"/>
      <c r="M194"/>
      <c r="N194"/>
    </row>
    <row r="195" spans="1:14">
      <c r="A195" s="1"/>
      <c r="C195"/>
      <c r="D195"/>
      <c r="F195"/>
      <c r="G195" s="8">
        <f t="shared" si="7"/>
        <v>0</v>
      </c>
      <c r="H195" s="7">
        <f t="shared" si="8"/>
        <v>0</v>
      </c>
      <c r="I195" s="7">
        <f t="shared" ref="I195:I258" si="9">SUM(D195*H195)/5252</f>
        <v>0</v>
      </c>
      <c r="J195"/>
      <c r="L195"/>
      <c r="M195"/>
      <c r="N195"/>
    </row>
    <row r="196" spans="1:14">
      <c r="A196" s="1"/>
      <c r="C196"/>
      <c r="D196"/>
      <c r="F196"/>
      <c r="G196" s="8">
        <f t="shared" ref="G196:G259" si="10">(D196*F196)/9507</f>
        <v>0</v>
      </c>
      <c r="H196" s="7">
        <f t="shared" ref="H196:H259" si="11">SUM(F196*0.7375)</f>
        <v>0</v>
      </c>
      <c r="I196" s="7">
        <f t="shared" si="9"/>
        <v>0</v>
      </c>
      <c r="J196"/>
      <c r="L196"/>
      <c r="M196"/>
      <c r="N196"/>
    </row>
    <row r="197" spans="1:14">
      <c r="A197" s="1"/>
      <c r="C197"/>
      <c r="D197"/>
      <c r="F197"/>
      <c r="G197" s="8">
        <f t="shared" si="10"/>
        <v>0</v>
      </c>
      <c r="H197" s="7">
        <f t="shared" si="11"/>
        <v>0</v>
      </c>
      <c r="I197" s="7">
        <f t="shared" si="9"/>
        <v>0</v>
      </c>
      <c r="J197"/>
      <c r="L197"/>
      <c r="M197"/>
      <c r="N197"/>
    </row>
    <row r="198" spans="1:14">
      <c r="A198" s="1"/>
      <c r="C198"/>
      <c r="D198"/>
      <c r="F198"/>
      <c r="G198" s="8">
        <f t="shared" si="10"/>
        <v>0</v>
      </c>
      <c r="H198" s="7">
        <f t="shared" si="11"/>
        <v>0</v>
      </c>
      <c r="I198" s="7">
        <f t="shared" si="9"/>
        <v>0</v>
      </c>
      <c r="J198"/>
      <c r="L198"/>
      <c r="M198"/>
      <c r="N198"/>
    </row>
    <row r="199" spans="1:14">
      <c r="A199" s="1"/>
      <c r="C199"/>
      <c r="D199"/>
      <c r="F199"/>
      <c r="G199" s="8">
        <f t="shared" si="10"/>
        <v>0</v>
      </c>
      <c r="H199" s="7">
        <f t="shared" si="11"/>
        <v>0</v>
      </c>
      <c r="I199" s="7">
        <f t="shared" si="9"/>
        <v>0</v>
      </c>
      <c r="J199"/>
      <c r="L199"/>
      <c r="M199"/>
      <c r="N199"/>
    </row>
    <row r="200" spans="1:14" hidden="1">
      <c r="A200" s="1"/>
      <c r="C200"/>
      <c r="D200"/>
      <c r="F200"/>
      <c r="G200" s="8">
        <f t="shared" si="10"/>
        <v>0</v>
      </c>
      <c r="H200" s="7">
        <f t="shared" si="11"/>
        <v>0</v>
      </c>
      <c r="I200" s="7">
        <f t="shared" si="9"/>
        <v>0</v>
      </c>
      <c r="J200"/>
      <c r="L200"/>
      <c r="M200"/>
      <c r="N200"/>
    </row>
    <row r="201" spans="1:14">
      <c r="A201" s="1"/>
      <c r="C201"/>
      <c r="D201"/>
      <c r="F201"/>
      <c r="G201" s="8">
        <f t="shared" si="10"/>
        <v>0</v>
      </c>
      <c r="H201" s="7">
        <f t="shared" si="11"/>
        <v>0</v>
      </c>
      <c r="I201" s="7">
        <f t="shared" si="9"/>
        <v>0</v>
      </c>
      <c r="J201"/>
      <c r="L201"/>
      <c r="M201"/>
      <c r="N201"/>
    </row>
    <row r="202" spans="1:14" hidden="1">
      <c r="A202" s="1"/>
      <c r="C202"/>
      <c r="D202"/>
      <c r="F202"/>
      <c r="G202" s="8">
        <f t="shared" si="10"/>
        <v>0</v>
      </c>
      <c r="H202" s="7">
        <f t="shared" si="11"/>
        <v>0</v>
      </c>
      <c r="I202" s="7">
        <f t="shared" si="9"/>
        <v>0</v>
      </c>
      <c r="J202"/>
      <c r="L202"/>
      <c r="M202"/>
      <c r="N202"/>
    </row>
    <row r="203" spans="1:14" hidden="1">
      <c r="A203" s="1"/>
      <c r="C203"/>
      <c r="D203"/>
      <c r="F203"/>
      <c r="G203" s="8">
        <f t="shared" si="10"/>
        <v>0</v>
      </c>
      <c r="H203" s="7">
        <f t="shared" si="11"/>
        <v>0</v>
      </c>
      <c r="I203" s="7">
        <f t="shared" si="9"/>
        <v>0</v>
      </c>
      <c r="J203"/>
      <c r="L203"/>
      <c r="M203"/>
      <c r="N203"/>
    </row>
    <row r="204" spans="1:14" hidden="1">
      <c r="A204" s="1"/>
      <c r="C204"/>
      <c r="D204"/>
      <c r="F204"/>
      <c r="G204" s="8">
        <f t="shared" si="10"/>
        <v>0</v>
      </c>
      <c r="H204" s="7">
        <f t="shared" si="11"/>
        <v>0</v>
      </c>
      <c r="I204" s="7">
        <f t="shared" si="9"/>
        <v>0</v>
      </c>
      <c r="J204"/>
      <c r="L204"/>
      <c r="M204"/>
      <c r="N204"/>
    </row>
    <row r="205" spans="1:14">
      <c r="A205" s="1"/>
      <c r="C205"/>
      <c r="D205"/>
      <c r="F205"/>
      <c r="G205" s="8">
        <f t="shared" si="10"/>
        <v>0</v>
      </c>
      <c r="H205" s="7">
        <f t="shared" si="11"/>
        <v>0</v>
      </c>
      <c r="I205" s="7">
        <f t="shared" si="9"/>
        <v>0</v>
      </c>
      <c r="J205"/>
      <c r="L205"/>
      <c r="M205"/>
      <c r="N205"/>
    </row>
    <row r="206" spans="1:14">
      <c r="A206" s="1"/>
      <c r="C206"/>
      <c r="D206"/>
      <c r="F206"/>
      <c r="G206" s="8">
        <f t="shared" si="10"/>
        <v>0</v>
      </c>
      <c r="H206" s="7">
        <f t="shared" si="11"/>
        <v>0</v>
      </c>
      <c r="I206" s="7">
        <f t="shared" si="9"/>
        <v>0</v>
      </c>
      <c r="J206"/>
      <c r="L206"/>
      <c r="M206"/>
      <c r="N206"/>
    </row>
    <row r="207" spans="1:14">
      <c r="A207" s="1"/>
      <c r="C207"/>
      <c r="D207"/>
      <c r="F207"/>
      <c r="G207" s="8">
        <f t="shared" si="10"/>
        <v>0</v>
      </c>
      <c r="H207" s="7">
        <f t="shared" si="11"/>
        <v>0</v>
      </c>
      <c r="I207" s="7">
        <f t="shared" si="9"/>
        <v>0</v>
      </c>
      <c r="J207"/>
      <c r="L207"/>
      <c r="M207"/>
      <c r="N207"/>
    </row>
    <row r="208" spans="1:14">
      <c r="A208" s="1"/>
      <c r="C208"/>
      <c r="D208"/>
      <c r="F208"/>
      <c r="G208" s="8">
        <f t="shared" si="10"/>
        <v>0</v>
      </c>
      <c r="H208" s="7">
        <f t="shared" si="11"/>
        <v>0</v>
      </c>
      <c r="I208" s="7">
        <f t="shared" si="9"/>
        <v>0</v>
      </c>
      <c r="J208"/>
      <c r="L208"/>
      <c r="M208"/>
      <c r="N208"/>
    </row>
    <row r="209" spans="1:14">
      <c r="A209" s="1"/>
      <c r="C209"/>
      <c r="D209"/>
      <c r="F209"/>
      <c r="G209" s="8">
        <f t="shared" si="10"/>
        <v>0</v>
      </c>
      <c r="H209" s="7">
        <f t="shared" si="11"/>
        <v>0</v>
      </c>
      <c r="I209" s="7">
        <f t="shared" si="9"/>
        <v>0</v>
      </c>
      <c r="J209"/>
      <c r="L209"/>
      <c r="M209"/>
      <c r="N209"/>
    </row>
    <row r="210" spans="1:14">
      <c r="A210" s="1"/>
      <c r="C210"/>
      <c r="D210"/>
      <c r="F210"/>
      <c r="G210" s="8">
        <f t="shared" si="10"/>
        <v>0</v>
      </c>
      <c r="H210" s="7">
        <f t="shared" si="11"/>
        <v>0</v>
      </c>
      <c r="I210" s="7">
        <f t="shared" si="9"/>
        <v>0</v>
      </c>
      <c r="J210"/>
      <c r="L210"/>
      <c r="M210"/>
      <c r="N210"/>
    </row>
    <row r="211" spans="1:14">
      <c r="A211" s="1"/>
      <c r="C211"/>
      <c r="D211"/>
      <c r="F211"/>
      <c r="G211" s="8">
        <f t="shared" si="10"/>
        <v>0</v>
      </c>
      <c r="H211" s="7">
        <f t="shared" si="11"/>
        <v>0</v>
      </c>
      <c r="I211" s="7">
        <f t="shared" si="9"/>
        <v>0</v>
      </c>
      <c r="J211"/>
      <c r="L211"/>
      <c r="M211"/>
      <c r="N211"/>
    </row>
    <row r="212" spans="1:14" hidden="1">
      <c r="A212" s="1"/>
      <c r="C212"/>
      <c r="D212"/>
      <c r="F212"/>
      <c r="G212" s="8">
        <f t="shared" si="10"/>
        <v>0</v>
      </c>
      <c r="H212" s="7">
        <f t="shared" si="11"/>
        <v>0</v>
      </c>
      <c r="I212" s="7">
        <f t="shared" si="9"/>
        <v>0</v>
      </c>
      <c r="J212"/>
      <c r="L212"/>
      <c r="M212"/>
      <c r="N212"/>
    </row>
    <row r="213" spans="1:14">
      <c r="A213" s="1"/>
      <c r="C213"/>
      <c r="D213"/>
      <c r="F213"/>
      <c r="G213" s="8">
        <f t="shared" si="10"/>
        <v>0</v>
      </c>
      <c r="H213" s="7">
        <f t="shared" si="11"/>
        <v>0</v>
      </c>
      <c r="I213" s="7">
        <f t="shared" si="9"/>
        <v>0</v>
      </c>
      <c r="J213"/>
      <c r="L213"/>
      <c r="M213"/>
      <c r="N213"/>
    </row>
    <row r="214" spans="1:14" hidden="1">
      <c r="A214" s="1"/>
      <c r="C214"/>
      <c r="D214"/>
      <c r="F214"/>
      <c r="G214" s="8">
        <f t="shared" si="10"/>
        <v>0</v>
      </c>
      <c r="H214" s="7">
        <f t="shared" si="11"/>
        <v>0</v>
      </c>
      <c r="I214" s="7">
        <f t="shared" si="9"/>
        <v>0</v>
      </c>
      <c r="J214"/>
      <c r="L214"/>
      <c r="M214"/>
      <c r="N214"/>
    </row>
    <row r="215" spans="1:14">
      <c r="A215" s="1"/>
      <c r="C215"/>
      <c r="D215"/>
      <c r="F215"/>
      <c r="G215" s="8">
        <f t="shared" si="10"/>
        <v>0</v>
      </c>
      <c r="H215" s="7">
        <f t="shared" si="11"/>
        <v>0</v>
      </c>
      <c r="I215" s="7">
        <f t="shared" si="9"/>
        <v>0</v>
      </c>
      <c r="J215"/>
      <c r="L215"/>
      <c r="M215"/>
      <c r="N215"/>
    </row>
    <row r="216" spans="1:14" hidden="1">
      <c r="A216" s="1"/>
      <c r="C216"/>
      <c r="D216"/>
      <c r="F216"/>
      <c r="G216" s="8">
        <f t="shared" si="10"/>
        <v>0</v>
      </c>
      <c r="H216" s="7">
        <f t="shared" si="11"/>
        <v>0</v>
      </c>
      <c r="I216" s="7">
        <f t="shared" si="9"/>
        <v>0</v>
      </c>
      <c r="J216"/>
      <c r="L216"/>
      <c r="M216"/>
      <c r="N216"/>
    </row>
    <row r="217" spans="1:14">
      <c r="A217" s="1"/>
      <c r="C217"/>
      <c r="D217"/>
      <c r="F217"/>
      <c r="G217" s="8">
        <f t="shared" si="10"/>
        <v>0</v>
      </c>
      <c r="H217" s="7">
        <f t="shared" si="11"/>
        <v>0</v>
      </c>
      <c r="I217" s="7">
        <f t="shared" si="9"/>
        <v>0</v>
      </c>
      <c r="J217"/>
      <c r="L217"/>
      <c r="M217"/>
      <c r="N217"/>
    </row>
    <row r="218" spans="1:14" hidden="1">
      <c r="A218" s="1"/>
      <c r="C218"/>
      <c r="D218"/>
      <c r="F218"/>
      <c r="G218" s="8">
        <f t="shared" si="10"/>
        <v>0</v>
      </c>
      <c r="H218" s="7">
        <f t="shared" si="11"/>
        <v>0</v>
      </c>
      <c r="I218" s="7">
        <f t="shared" si="9"/>
        <v>0</v>
      </c>
      <c r="J218"/>
      <c r="L218"/>
      <c r="M218"/>
      <c r="N218"/>
    </row>
    <row r="219" spans="1:14" hidden="1">
      <c r="A219" s="1"/>
      <c r="C219"/>
      <c r="D219"/>
      <c r="F219"/>
      <c r="G219" s="8">
        <f t="shared" si="10"/>
        <v>0</v>
      </c>
      <c r="H219" s="7">
        <f t="shared" si="11"/>
        <v>0</v>
      </c>
      <c r="I219" s="7">
        <f t="shared" si="9"/>
        <v>0</v>
      </c>
      <c r="J219"/>
      <c r="L219"/>
      <c r="M219"/>
      <c r="N219"/>
    </row>
    <row r="220" spans="1:14">
      <c r="A220" s="1"/>
      <c r="C220"/>
      <c r="D220"/>
      <c r="F220"/>
      <c r="G220" s="8">
        <f t="shared" si="10"/>
        <v>0</v>
      </c>
      <c r="H220" s="7">
        <f t="shared" si="11"/>
        <v>0</v>
      </c>
      <c r="I220" s="7">
        <f t="shared" si="9"/>
        <v>0</v>
      </c>
      <c r="J220"/>
      <c r="L220"/>
      <c r="M220"/>
      <c r="N220"/>
    </row>
    <row r="221" spans="1:14">
      <c r="A221" s="1"/>
      <c r="C221"/>
      <c r="D221"/>
      <c r="F221"/>
      <c r="G221" s="8">
        <f t="shared" si="10"/>
        <v>0</v>
      </c>
      <c r="H221" s="7">
        <f t="shared" si="11"/>
        <v>0</v>
      </c>
      <c r="I221" s="7">
        <f t="shared" si="9"/>
        <v>0</v>
      </c>
      <c r="J221"/>
      <c r="L221"/>
      <c r="M221"/>
      <c r="N221"/>
    </row>
    <row r="222" spans="1:14">
      <c r="A222" s="1"/>
      <c r="C222"/>
      <c r="D222"/>
      <c r="F222"/>
      <c r="G222" s="8">
        <f t="shared" si="10"/>
        <v>0</v>
      </c>
      <c r="H222" s="7">
        <f t="shared" si="11"/>
        <v>0</v>
      </c>
      <c r="I222" s="7">
        <f t="shared" si="9"/>
        <v>0</v>
      </c>
      <c r="J222"/>
      <c r="L222"/>
      <c r="M222"/>
      <c r="N222"/>
    </row>
    <row r="223" spans="1:14">
      <c r="A223" s="1"/>
      <c r="C223"/>
      <c r="D223"/>
      <c r="F223"/>
      <c r="G223" s="8">
        <f t="shared" si="10"/>
        <v>0</v>
      </c>
      <c r="H223" s="7">
        <f t="shared" si="11"/>
        <v>0</v>
      </c>
      <c r="I223" s="7">
        <f t="shared" si="9"/>
        <v>0</v>
      </c>
      <c r="J223"/>
      <c r="L223"/>
      <c r="M223"/>
      <c r="N223"/>
    </row>
    <row r="224" spans="1:14">
      <c r="A224" s="1"/>
      <c r="C224"/>
      <c r="D224"/>
      <c r="F224"/>
      <c r="G224" s="8">
        <f t="shared" si="10"/>
        <v>0</v>
      </c>
      <c r="H224" s="7">
        <f t="shared" si="11"/>
        <v>0</v>
      </c>
      <c r="I224" s="7">
        <f t="shared" si="9"/>
        <v>0</v>
      </c>
      <c r="J224"/>
      <c r="L224"/>
      <c r="M224"/>
      <c r="N224"/>
    </row>
    <row r="225" spans="1:14">
      <c r="A225" s="1"/>
      <c r="C225"/>
      <c r="D225"/>
      <c r="F225"/>
      <c r="G225" s="8">
        <f t="shared" si="10"/>
        <v>0</v>
      </c>
      <c r="H225" s="7">
        <f t="shared" si="11"/>
        <v>0</v>
      </c>
      <c r="I225" s="7">
        <f t="shared" si="9"/>
        <v>0</v>
      </c>
      <c r="J225"/>
      <c r="L225"/>
      <c r="M225"/>
      <c r="N225"/>
    </row>
    <row r="226" spans="1:14">
      <c r="A226" s="1"/>
      <c r="C226"/>
      <c r="D226"/>
      <c r="F226"/>
      <c r="G226" s="8">
        <f t="shared" si="10"/>
        <v>0</v>
      </c>
      <c r="H226" s="7">
        <f t="shared" si="11"/>
        <v>0</v>
      </c>
      <c r="I226" s="7">
        <f t="shared" si="9"/>
        <v>0</v>
      </c>
      <c r="J226"/>
      <c r="L226"/>
      <c r="M226"/>
      <c r="N226"/>
    </row>
    <row r="227" spans="1:14">
      <c r="A227" s="1"/>
      <c r="C227"/>
      <c r="D227"/>
      <c r="F227"/>
      <c r="G227" s="8">
        <f t="shared" si="10"/>
        <v>0</v>
      </c>
      <c r="H227" s="7">
        <f t="shared" si="11"/>
        <v>0</v>
      </c>
      <c r="I227" s="7">
        <f t="shared" si="9"/>
        <v>0</v>
      </c>
      <c r="J227"/>
      <c r="L227"/>
      <c r="M227"/>
      <c r="N227"/>
    </row>
    <row r="228" spans="1:14">
      <c r="A228" s="1"/>
      <c r="C228"/>
      <c r="D228"/>
      <c r="F228"/>
      <c r="G228" s="8">
        <f t="shared" si="10"/>
        <v>0</v>
      </c>
      <c r="H228" s="7">
        <f t="shared" si="11"/>
        <v>0</v>
      </c>
      <c r="I228" s="7">
        <f t="shared" si="9"/>
        <v>0</v>
      </c>
      <c r="J228"/>
      <c r="L228"/>
      <c r="M228"/>
      <c r="N228"/>
    </row>
    <row r="229" spans="1:14">
      <c r="A229" s="1"/>
      <c r="C229"/>
      <c r="D229"/>
      <c r="F229"/>
      <c r="G229" s="8">
        <f t="shared" si="10"/>
        <v>0</v>
      </c>
      <c r="H229" s="7">
        <f t="shared" si="11"/>
        <v>0</v>
      </c>
      <c r="I229" s="7">
        <f t="shared" si="9"/>
        <v>0</v>
      </c>
      <c r="J229"/>
      <c r="L229"/>
      <c r="M229"/>
      <c r="N229"/>
    </row>
    <row r="230" spans="1:14">
      <c r="A230" s="1"/>
      <c r="C230"/>
      <c r="D230"/>
      <c r="F230"/>
      <c r="G230" s="8">
        <f t="shared" si="10"/>
        <v>0</v>
      </c>
      <c r="H230" s="7">
        <f t="shared" si="11"/>
        <v>0</v>
      </c>
      <c r="I230" s="7">
        <f t="shared" si="9"/>
        <v>0</v>
      </c>
      <c r="J230"/>
      <c r="L230"/>
      <c r="M230"/>
      <c r="N230"/>
    </row>
    <row r="231" spans="1:14">
      <c r="A231" s="1"/>
      <c r="C231"/>
      <c r="D231"/>
      <c r="F231"/>
      <c r="G231" s="8">
        <f t="shared" si="10"/>
        <v>0</v>
      </c>
      <c r="H231" s="7">
        <f t="shared" si="11"/>
        <v>0</v>
      </c>
      <c r="I231" s="7">
        <f t="shared" si="9"/>
        <v>0</v>
      </c>
      <c r="J231"/>
      <c r="L231"/>
      <c r="M231"/>
      <c r="N231"/>
    </row>
    <row r="232" spans="1:14">
      <c r="A232" s="1"/>
      <c r="C232"/>
      <c r="D232"/>
      <c r="F232"/>
      <c r="G232" s="8">
        <f t="shared" si="10"/>
        <v>0</v>
      </c>
      <c r="H232" s="7">
        <f t="shared" si="11"/>
        <v>0</v>
      </c>
      <c r="I232" s="7">
        <f t="shared" si="9"/>
        <v>0</v>
      </c>
      <c r="J232"/>
      <c r="L232"/>
      <c r="M232"/>
      <c r="N232"/>
    </row>
    <row r="233" spans="1:14">
      <c r="A233" s="1"/>
      <c r="C233"/>
      <c r="D233"/>
      <c r="F233"/>
      <c r="G233" s="8">
        <f t="shared" si="10"/>
        <v>0</v>
      </c>
      <c r="H233" s="7">
        <f t="shared" si="11"/>
        <v>0</v>
      </c>
      <c r="I233" s="7">
        <f t="shared" si="9"/>
        <v>0</v>
      </c>
      <c r="J233"/>
      <c r="L233"/>
      <c r="M233"/>
      <c r="N233"/>
    </row>
    <row r="234" spans="1:14">
      <c r="A234" s="1"/>
      <c r="C234"/>
      <c r="D234"/>
      <c r="F234"/>
      <c r="G234" s="8">
        <f t="shared" si="10"/>
        <v>0</v>
      </c>
      <c r="H234" s="7">
        <f t="shared" si="11"/>
        <v>0</v>
      </c>
      <c r="I234" s="7">
        <f t="shared" si="9"/>
        <v>0</v>
      </c>
      <c r="J234"/>
      <c r="L234"/>
      <c r="M234"/>
      <c r="N234"/>
    </row>
    <row r="235" spans="1:14">
      <c r="A235" s="1"/>
      <c r="C235"/>
      <c r="D235"/>
      <c r="F235"/>
      <c r="G235" s="8">
        <f t="shared" si="10"/>
        <v>0</v>
      </c>
      <c r="H235" s="7">
        <f t="shared" si="11"/>
        <v>0</v>
      </c>
      <c r="I235" s="7">
        <f t="shared" si="9"/>
        <v>0</v>
      </c>
      <c r="J235"/>
      <c r="L235"/>
      <c r="M235"/>
      <c r="N235"/>
    </row>
    <row r="236" spans="1:14">
      <c r="A236" s="1"/>
      <c r="C236"/>
      <c r="D236"/>
      <c r="F236"/>
      <c r="G236" s="8">
        <f t="shared" si="10"/>
        <v>0</v>
      </c>
      <c r="H236" s="7">
        <f t="shared" si="11"/>
        <v>0</v>
      </c>
      <c r="I236" s="7">
        <f t="shared" si="9"/>
        <v>0</v>
      </c>
      <c r="J236"/>
      <c r="L236"/>
      <c r="M236"/>
      <c r="N236"/>
    </row>
    <row r="237" spans="1:14">
      <c r="A237" s="1"/>
      <c r="C237"/>
      <c r="D237"/>
      <c r="F237"/>
      <c r="G237" s="8">
        <f t="shared" si="10"/>
        <v>0</v>
      </c>
      <c r="H237" s="7">
        <f t="shared" si="11"/>
        <v>0</v>
      </c>
      <c r="I237" s="7">
        <f t="shared" si="9"/>
        <v>0</v>
      </c>
      <c r="J237"/>
      <c r="L237"/>
      <c r="M237"/>
      <c r="N237"/>
    </row>
    <row r="238" spans="1:14">
      <c r="A238" s="1"/>
      <c r="C238"/>
      <c r="D238"/>
      <c r="F238"/>
      <c r="G238" s="8">
        <f t="shared" si="10"/>
        <v>0</v>
      </c>
      <c r="H238" s="7">
        <f t="shared" si="11"/>
        <v>0</v>
      </c>
      <c r="I238" s="7">
        <f t="shared" si="9"/>
        <v>0</v>
      </c>
      <c r="J238"/>
      <c r="L238"/>
      <c r="M238"/>
      <c r="N238"/>
    </row>
    <row r="239" spans="1:14">
      <c r="A239" s="1"/>
      <c r="C239"/>
      <c r="D239"/>
      <c r="F239"/>
      <c r="G239" s="8">
        <f t="shared" si="10"/>
        <v>0</v>
      </c>
      <c r="H239" s="7">
        <f t="shared" si="11"/>
        <v>0</v>
      </c>
      <c r="I239" s="7">
        <f t="shared" si="9"/>
        <v>0</v>
      </c>
      <c r="J239"/>
      <c r="L239"/>
      <c r="M239"/>
      <c r="N239"/>
    </row>
    <row r="240" spans="1:14">
      <c r="A240" s="1"/>
      <c r="C240"/>
      <c r="D240"/>
      <c r="F240"/>
      <c r="G240" s="8">
        <f t="shared" si="10"/>
        <v>0</v>
      </c>
      <c r="H240" s="7">
        <f t="shared" si="11"/>
        <v>0</v>
      </c>
      <c r="I240" s="7">
        <f t="shared" si="9"/>
        <v>0</v>
      </c>
      <c r="J240"/>
      <c r="L240"/>
      <c r="M240"/>
      <c r="N240"/>
    </row>
    <row r="241" spans="1:14">
      <c r="A241" s="1"/>
      <c r="C241"/>
      <c r="D241"/>
      <c r="F241"/>
      <c r="G241" s="8">
        <f t="shared" si="10"/>
        <v>0</v>
      </c>
      <c r="H241" s="7">
        <f t="shared" si="11"/>
        <v>0</v>
      </c>
      <c r="I241" s="7">
        <f t="shared" si="9"/>
        <v>0</v>
      </c>
      <c r="J241"/>
      <c r="L241"/>
      <c r="M241"/>
      <c r="N241"/>
    </row>
    <row r="242" spans="1:14">
      <c r="A242" s="1"/>
      <c r="C242"/>
      <c r="D242"/>
      <c r="F242"/>
      <c r="G242" s="8">
        <f t="shared" si="10"/>
        <v>0</v>
      </c>
      <c r="H242" s="7">
        <f t="shared" si="11"/>
        <v>0</v>
      </c>
      <c r="I242" s="7">
        <f t="shared" si="9"/>
        <v>0</v>
      </c>
      <c r="J242"/>
      <c r="L242"/>
      <c r="M242"/>
      <c r="N242"/>
    </row>
    <row r="243" spans="1:14">
      <c r="A243" s="1"/>
      <c r="C243"/>
      <c r="D243"/>
      <c r="F243"/>
      <c r="G243" s="8">
        <f t="shared" si="10"/>
        <v>0</v>
      </c>
      <c r="H243" s="7">
        <f t="shared" si="11"/>
        <v>0</v>
      </c>
      <c r="I243" s="7">
        <f t="shared" si="9"/>
        <v>0</v>
      </c>
      <c r="J243"/>
      <c r="L243"/>
      <c r="M243"/>
      <c r="N243"/>
    </row>
    <row r="244" spans="1:14">
      <c r="A244" s="1"/>
      <c r="C244"/>
      <c r="D244"/>
      <c r="F244"/>
      <c r="G244" s="8">
        <f t="shared" si="10"/>
        <v>0</v>
      </c>
      <c r="H244" s="7">
        <f t="shared" si="11"/>
        <v>0</v>
      </c>
      <c r="I244" s="7">
        <f t="shared" si="9"/>
        <v>0</v>
      </c>
      <c r="J244"/>
      <c r="L244"/>
      <c r="M244"/>
      <c r="N244"/>
    </row>
    <row r="245" spans="1:14">
      <c r="A245" s="1"/>
      <c r="C245"/>
      <c r="D245"/>
      <c r="F245"/>
      <c r="G245" s="8">
        <f t="shared" si="10"/>
        <v>0</v>
      </c>
      <c r="H245" s="7">
        <f t="shared" si="11"/>
        <v>0</v>
      </c>
      <c r="I245" s="7">
        <f t="shared" si="9"/>
        <v>0</v>
      </c>
      <c r="J245"/>
      <c r="L245"/>
      <c r="M245"/>
      <c r="N245"/>
    </row>
    <row r="246" spans="1:14">
      <c r="A246" s="1"/>
      <c r="C246"/>
      <c r="D246"/>
      <c r="F246"/>
      <c r="G246" s="8">
        <f t="shared" si="10"/>
        <v>0</v>
      </c>
      <c r="H246" s="7">
        <f t="shared" si="11"/>
        <v>0</v>
      </c>
      <c r="I246" s="7">
        <f t="shared" si="9"/>
        <v>0</v>
      </c>
      <c r="J246"/>
      <c r="L246"/>
      <c r="M246"/>
      <c r="N246"/>
    </row>
    <row r="247" spans="1:14">
      <c r="A247" s="1"/>
      <c r="C247"/>
      <c r="D247"/>
      <c r="F247"/>
      <c r="G247" s="8">
        <f t="shared" si="10"/>
        <v>0</v>
      </c>
      <c r="H247" s="7">
        <f t="shared" si="11"/>
        <v>0</v>
      </c>
      <c r="I247" s="7">
        <f t="shared" si="9"/>
        <v>0</v>
      </c>
      <c r="J247"/>
      <c r="L247"/>
      <c r="M247"/>
      <c r="N247"/>
    </row>
    <row r="248" spans="1:14">
      <c r="A248" s="1"/>
      <c r="C248"/>
      <c r="D248"/>
      <c r="F248"/>
      <c r="G248" s="8">
        <f t="shared" si="10"/>
        <v>0</v>
      </c>
      <c r="H248" s="7">
        <f t="shared" si="11"/>
        <v>0</v>
      </c>
      <c r="I248" s="7">
        <f t="shared" si="9"/>
        <v>0</v>
      </c>
      <c r="J248"/>
      <c r="L248"/>
      <c r="M248"/>
      <c r="N248"/>
    </row>
    <row r="249" spans="1:14">
      <c r="A249" s="1"/>
      <c r="C249"/>
      <c r="D249"/>
      <c r="F249"/>
      <c r="G249" s="8">
        <f t="shared" si="10"/>
        <v>0</v>
      </c>
      <c r="H249" s="7">
        <f t="shared" si="11"/>
        <v>0</v>
      </c>
      <c r="I249" s="7">
        <f t="shared" si="9"/>
        <v>0</v>
      </c>
      <c r="J249"/>
      <c r="L249"/>
      <c r="M249"/>
      <c r="N249"/>
    </row>
    <row r="250" spans="1:14">
      <c r="A250" s="1"/>
      <c r="C250"/>
      <c r="D250"/>
      <c r="F250"/>
      <c r="G250" s="8">
        <f t="shared" si="10"/>
        <v>0</v>
      </c>
      <c r="H250" s="7">
        <f t="shared" si="11"/>
        <v>0</v>
      </c>
      <c r="I250" s="7">
        <f t="shared" si="9"/>
        <v>0</v>
      </c>
      <c r="J250"/>
      <c r="L250"/>
      <c r="M250"/>
      <c r="N250"/>
    </row>
    <row r="251" spans="1:14">
      <c r="A251" s="1"/>
      <c r="C251"/>
      <c r="D251"/>
      <c r="F251"/>
      <c r="G251" s="8">
        <f t="shared" si="10"/>
        <v>0</v>
      </c>
      <c r="H251" s="7">
        <f t="shared" si="11"/>
        <v>0</v>
      </c>
      <c r="I251" s="7">
        <f t="shared" si="9"/>
        <v>0</v>
      </c>
      <c r="J251"/>
      <c r="L251"/>
      <c r="M251"/>
      <c r="N251"/>
    </row>
    <row r="252" spans="1:14">
      <c r="A252" s="1"/>
      <c r="C252"/>
      <c r="D252"/>
      <c r="F252"/>
      <c r="G252" s="8">
        <f t="shared" si="10"/>
        <v>0</v>
      </c>
      <c r="H252" s="7">
        <f t="shared" si="11"/>
        <v>0</v>
      </c>
      <c r="I252" s="7">
        <f t="shared" si="9"/>
        <v>0</v>
      </c>
      <c r="J252"/>
      <c r="L252"/>
      <c r="M252"/>
      <c r="N252"/>
    </row>
    <row r="253" spans="1:14">
      <c r="A253" s="1"/>
      <c r="C253"/>
      <c r="D253"/>
      <c r="F253"/>
      <c r="G253" s="8">
        <f t="shared" si="10"/>
        <v>0</v>
      </c>
      <c r="H253" s="7">
        <f t="shared" si="11"/>
        <v>0</v>
      </c>
      <c r="I253" s="7">
        <f t="shared" si="9"/>
        <v>0</v>
      </c>
      <c r="J253"/>
      <c r="L253"/>
      <c r="M253"/>
      <c r="N253"/>
    </row>
    <row r="254" spans="1:14">
      <c r="A254" s="1"/>
      <c r="C254"/>
      <c r="D254"/>
      <c r="F254"/>
      <c r="G254" s="8">
        <f t="shared" si="10"/>
        <v>0</v>
      </c>
      <c r="H254" s="7">
        <f t="shared" si="11"/>
        <v>0</v>
      </c>
      <c r="I254" s="7">
        <f t="shared" si="9"/>
        <v>0</v>
      </c>
      <c r="J254"/>
      <c r="L254"/>
      <c r="M254"/>
      <c r="N254"/>
    </row>
    <row r="255" spans="1:14">
      <c r="A255" s="1"/>
      <c r="C255"/>
      <c r="D255"/>
      <c r="F255"/>
      <c r="G255" s="8">
        <f t="shared" si="10"/>
        <v>0</v>
      </c>
      <c r="H255" s="7">
        <f t="shared" si="11"/>
        <v>0</v>
      </c>
      <c r="I255" s="7">
        <f t="shared" si="9"/>
        <v>0</v>
      </c>
      <c r="J255"/>
      <c r="L255"/>
      <c r="M255"/>
      <c r="N255"/>
    </row>
    <row r="256" spans="1:14">
      <c r="A256" s="1"/>
      <c r="C256"/>
      <c r="D256"/>
      <c r="F256"/>
      <c r="G256" s="8">
        <f t="shared" si="10"/>
        <v>0</v>
      </c>
      <c r="H256" s="7">
        <f t="shared" si="11"/>
        <v>0</v>
      </c>
      <c r="I256" s="7">
        <f t="shared" si="9"/>
        <v>0</v>
      </c>
      <c r="J256"/>
      <c r="L256"/>
      <c r="M256"/>
      <c r="N256"/>
    </row>
    <row r="257" spans="1:14">
      <c r="A257" s="1"/>
      <c r="C257"/>
      <c r="D257"/>
      <c r="F257"/>
      <c r="G257" s="8">
        <f t="shared" si="10"/>
        <v>0</v>
      </c>
      <c r="H257" s="7">
        <f t="shared" si="11"/>
        <v>0</v>
      </c>
      <c r="I257" s="7">
        <f t="shared" si="9"/>
        <v>0</v>
      </c>
      <c r="J257"/>
      <c r="L257"/>
      <c r="M257"/>
      <c r="N257"/>
    </row>
    <row r="258" spans="1:14">
      <c r="A258" s="1"/>
      <c r="C258"/>
      <c r="D258"/>
      <c r="F258"/>
      <c r="G258" s="8">
        <f t="shared" si="10"/>
        <v>0</v>
      </c>
      <c r="H258" s="7">
        <f t="shared" si="11"/>
        <v>0</v>
      </c>
      <c r="I258" s="7">
        <f t="shared" si="9"/>
        <v>0</v>
      </c>
      <c r="J258"/>
      <c r="L258"/>
      <c r="M258"/>
      <c r="N258"/>
    </row>
    <row r="259" spans="1:14">
      <c r="A259" s="1"/>
      <c r="C259"/>
      <c r="D259"/>
      <c r="F259"/>
      <c r="G259" s="8">
        <f t="shared" si="10"/>
        <v>0</v>
      </c>
      <c r="H259" s="7">
        <f t="shared" si="11"/>
        <v>0</v>
      </c>
      <c r="I259" s="7">
        <f t="shared" ref="I259:I322" si="12">SUM(D259*H259)/5252</f>
        <v>0</v>
      </c>
      <c r="J259"/>
      <c r="L259"/>
      <c r="M259"/>
      <c r="N259"/>
    </row>
    <row r="260" spans="1:14">
      <c r="A260" s="1"/>
      <c r="C260"/>
      <c r="D260"/>
      <c r="F260"/>
      <c r="G260" s="8">
        <f t="shared" ref="G260:G323" si="13">(D260*F260)/9507</f>
        <v>0</v>
      </c>
      <c r="H260" s="7">
        <f t="shared" ref="H260:H323" si="14">SUM(F260*0.7375)</f>
        <v>0</v>
      </c>
      <c r="I260" s="7">
        <f t="shared" si="12"/>
        <v>0</v>
      </c>
      <c r="J260"/>
      <c r="L260"/>
      <c r="M260"/>
      <c r="N260"/>
    </row>
    <row r="261" spans="1:14">
      <c r="A261" s="1"/>
      <c r="C261"/>
      <c r="D261"/>
      <c r="F261"/>
      <c r="G261" s="8">
        <f t="shared" si="13"/>
        <v>0</v>
      </c>
      <c r="H261" s="7">
        <f t="shared" si="14"/>
        <v>0</v>
      </c>
      <c r="I261" s="7">
        <f t="shared" si="12"/>
        <v>0</v>
      </c>
      <c r="J261"/>
      <c r="L261"/>
      <c r="M261"/>
      <c r="N261"/>
    </row>
    <row r="262" spans="1:14">
      <c r="A262" s="1"/>
      <c r="C262"/>
      <c r="D262"/>
      <c r="F262"/>
      <c r="G262" s="8">
        <f t="shared" si="13"/>
        <v>0</v>
      </c>
      <c r="H262" s="7">
        <f t="shared" si="14"/>
        <v>0</v>
      </c>
      <c r="I262" s="7">
        <f t="shared" si="12"/>
        <v>0</v>
      </c>
      <c r="J262"/>
      <c r="L262"/>
      <c r="M262"/>
      <c r="N262"/>
    </row>
    <row r="263" spans="1:14">
      <c r="A263" s="1"/>
      <c r="C263"/>
      <c r="D263"/>
      <c r="F263"/>
      <c r="G263" s="8">
        <f t="shared" si="13"/>
        <v>0</v>
      </c>
      <c r="H263" s="7">
        <f t="shared" si="14"/>
        <v>0</v>
      </c>
      <c r="I263" s="7">
        <f t="shared" si="12"/>
        <v>0</v>
      </c>
      <c r="J263"/>
      <c r="L263"/>
      <c r="M263"/>
      <c r="N263"/>
    </row>
    <row r="264" spans="1:14">
      <c r="A264" s="1"/>
      <c r="C264"/>
      <c r="D264"/>
      <c r="F264"/>
      <c r="G264" s="8">
        <f t="shared" si="13"/>
        <v>0</v>
      </c>
      <c r="H264" s="7">
        <f t="shared" si="14"/>
        <v>0</v>
      </c>
      <c r="I264" s="7">
        <f t="shared" si="12"/>
        <v>0</v>
      </c>
      <c r="J264"/>
      <c r="L264"/>
      <c r="M264"/>
      <c r="N264"/>
    </row>
    <row r="265" spans="1:14">
      <c r="A265" s="1"/>
      <c r="C265"/>
      <c r="D265"/>
      <c r="F265"/>
      <c r="G265" s="8">
        <f t="shared" si="13"/>
        <v>0</v>
      </c>
      <c r="H265" s="7">
        <f t="shared" si="14"/>
        <v>0</v>
      </c>
      <c r="I265" s="7">
        <f t="shared" si="12"/>
        <v>0</v>
      </c>
      <c r="J265"/>
      <c r="L265"/>
      <c r="M265"/>
      <c r="N265"/>
    </row>
    <row r="266" spans="1:14">
      <c r="A266" s="1"/>
      <c r="C266"/>
      <c r="D266"/>
      <c r="F266"/>
      <c r="G266" s="8">
        <f t="shared" si="13"/>
        <v>0</v>
      </c>
      <c r="H266" s="7">
        <f t="shared" si="14"/>
        <v>0</v>
      </c>
      <c r="I266" s="7">
        <f t="shared" si="12"/>
        <v>0</v>
      </c>
      <c r="J266"/>
      <c r="L266"/>
      <c r="M266"/>
      <c r="N266"/>
    </row>
    <row r="267" spans="1:14">
      <c r="A267" s="1"/>
      <c r="C267"/>
      <c r="D267"/>
      <c r="F267"/>
      <c r="G267" s="8">
        <f t="shared" si="13"/>
        <v>0</v>
      </c>
      <c r="H267" s="7">
        <f t="shared" si="14"/>
        <v>0</v>
      </c>
      <c r="I267" s="7">
        <f t="shared" si="12"/>
        <v>0</v>
      </c>
      <c r="J267"/>
      <c r="L267"/>
      <c r="M267"/>
      <c r="N267"/>
    </row>
    <row r="268" spans="1:14">
      <c r="A268" s="1"/>
      <c r="C268"/>
      <c r="D268"/>
      <c r="F268"/>
      <c r="G268" s="8">
        <f t="shared" si="13"/>
        <v>0</v>
      </c>
      <c r="H268" s="7">
        <f t="shared" si="14"/>
        <v>0</v>
      </c>
      <c r="I268" s="7">
        <f t="shared" si="12"/>
        <v>0</v>
      </c>
      <c r="J268"/>
      <c r="L268"/>
      <c r="M268"/>
      <c r="N268"/>
    </row>
    <row r="269" spans="1:14">
      <c r="A269" s="1"/>
      <c r="C269"/>
      <c r="D269"/>
      <c r="F269"/>
      <c r="G269" s="8">
        <f t="shared" si="13"/>
        <v>0</v>
      </c>
      <c r="H269" s="7">
        <f t="shared" si="14"/>
        <v>0</v>
      </c>
      <c r="I269" s="7">
        <f t="shared" si="12"/>
        <v>0</v>
      </c>
      <c r="J269"/>
      <c r="L269"/>
      <c r="M269"/>
      <c r="N269"/>
    </row>
    <row r="270" spans="1:14">
      <c r="A270" s="1"/>
      <c r="C270"/>
      <c r="D270"/>
      <c r="F270"/>
      <c r="G270" s="8">
        <f t="shared" si="13"/>
        <v>0</v>
      </c>
      <c r="H270" s="7">
        <f t="shared" si="14"/>
        <v>0</v>
      </c>
      <c r="I270" s="7">
        <f t="shared" si="12"/>
        <v>0</v>
      </c>
      <c r="J270"/>
      <c r="L270"/>
      <c r="M270"/>
      <c r="N270"/>
    </row>
    <row r="271" spans="1:14">
      <c r="A271" s="1"/>
      <c r="C271"/>
      <c r="D271"/>
      <c r="F271"/>
      <c r="G271" s="8">
        <f t="shared" si="13"/>
        <v>0</v>
      </c>
      <c r="H271" s="7">
        <f t="shared" si="14"/>
        <v>0</v>
      </c>
      <c r="I271" s="7">
        <f t="shared" si="12"/>
        <v>0</v>
      </c>
      <c r="J271"/>
      <c r="L271"/>
      <c r="M271"/>
      <c r="N271"/>
    </row>
    <row r="272" spans="1:14">
      <c r="A272" s="1"/>
      <c r="C272"/>
      <c r="D272"/>
      <c r="F272"/>
      <c r="G272" s="8">
        <f t="shared" si="13"/>
        <v>0</v>
      </c>
      <c r="H272" s="7">
        <f t="shared" si="14"/>
        <v>0</v>
      </c>
      <c r="I272" s="7">
        <f t="shared" si="12"/>
        <v>0</v>
      </c>
      <c r="J272"/>
      <c r="L272"/>
      <c r="M272"/>
      <c r="N272"/>
    </row>
    <row r="273" spans="1:14">
      <c r="A273" s="1"/>
      <c r="C273"/>
      <c r="D273"/>
      <c r="F273"/>
      <c r="G273" s="8">
        <f t="shared" si="13"/>
        <v>0</v>
      </c>
      <c r="H273" s="7">
        <f t="shared" si="14"/>
        <v>0</v>
      </c>
      <c r="I273" s="7">
        <f t="shared" si="12"/>
        <v>0</v>
      </c>
      <c r="J273"/>
      <c r="L273"/>
      <c r="M273"/>
      <c r="N273"/>
    </row>
    <row r="274" spans="1:14">
      <c r="A274" s="1"/>
      <c r="C274"/>
      <c r="D274"/>
      <c r="F274"/>
      <c r="G274" s="8">
        <f t="shared" si="13"/>
        <v>0</v>
      </c>
      <c r="H274" s="7">
        <f t="shared" si="14"/>
        <v>0</v>
      </c>
      <c r="I274" s="7">
        <f t="shared" si="12"/>
        <v>0</v>
      </c>
      <c r="J274"/>
      <c r="L274"/>
      <c r="M274"/>
      <c r="N274"/>
    </row>
    <row r="275" spans="1:14">
      <c r="A275" s="1"/>
      <c r="C275"/>
      <c r="D275"/>
      <c r="F275"/>
      <c r="G275" s="8">
        <f t="shared" si="13"/>
        <v>0</v>
      </c>
      <c r="H275" s="7">
        <f t="shared" si="14"/>
        <v>0</v>
      </c>
      <c r="I275" s="7">
        <f t="shared" si="12"/>
        <v>0</v>
      </c>
      <c r="J275"/>
      <c r="L275"/>
      <c r="M275"/>
      <c r="N275"/>
    </row>
    <row r="276" spans="1:14">
      <c r="A276" s="1"/>
      <c r="C276"/>
      <c r="D276"/>
      <c r="F276"/>
      <c r="G276" s="8">
        <f t="shared" si="13"/>
        <v>0</v>
      </c>
      <c r="H276" s="7">
        <f t="shared" si="14"/>
        <v>0</v>
      </c>
      <c r="I276" s="7">
        <f t="shared" si="12"/>
        <v>0</v>
      </c>
      <c r="J276"/>
      <c r="L276"/>
      <c r="M276"/>
      <c r="N276"/>
    </row>
    <row r="277" spans="1:14">
      <c r="A277" s="1"/>
      <c r="C277"/>
      <c r="D277"/>
      <c r="F277"/>
      <c r="G277" s="8">
        <f t="shared" si="13"/>
        <v>0</v>
      </c>
      <c r="H277" s="7">
        <f t="shared" si="14"/>
        <v>0</v>
      </c>
      <c r="I277" s="7">
        <f t="shared" si="12"/>
        <v>0</v>
      </c>
      <c r="J277"/>
      <c r="L277"/>
      <c r="M277"/>
      <c r="N277"/>
    </row>
    <row r="278" spans="1:14">
      <c r="A278" s="1"/>
      <c r="C278"/>
      <c r="D278"/>
      <c r="F278"/>
      <c r="G278" s="8">
        <f t="shared" si="13"/>
        <v>0</v>
      </c>
      <c r="H278" s="7">
        <f t="shared" si="14"/>
        <v>0</v>
      </c>
      <c r="I278" s="7">
        <f t="shared" si="12"/>
        <v>0</v>
      </c>
      <c r="J278"/>
      <c r="L278"/>
      <c r="M278"/>
      <c r="N278"/>
    </row>
    <row r="279" spans="1:14">
      <c r="A279" s="1"/>
      <c r="C279"/>
      <c r="D279"/>
      <c r="F279"/>
      <c r="G279" s="8">
        <f t="shared" si="13"/>
        <v>0</v>
      </c>
      <c r="H279" s="7">
        <f t="shared" si="14"/>
        <v>0</v>
      </c>
      <c r="I279" s="7">
        <f t="shared" si="12"/>
        <v>0</v>
      </c>
      <c r="J279"/>
      <c r="L279"/>
      <c r="M279"/>
      <c r="N279"/>
    </row>
    <row r="280" spans="1:14">
      <c r="A280" s="1"/>
      <c r="C280"/>
      <c r="D280"/>
      <c r="F280"/>
      <c r="G280" s="8">
        <f t="shared" si="13"/>
        <v>0</v>
      </c>
      <c r="H280" s="7">
        <f t="shared" si="14"/>
        <v>0</v>
      </c>
      <c r="I280" s="7">
        <f t="shared" si="12"/>
        <v>0</v>
      </c>
      <c r="J280"/>
      <c r="L280"/>
      <c r="M280"/>
      <c r="N280"/>
    </row>
    <row r="281" spans="1:14">
      <c r="A281" s="1"/>
      <c r="C281"/>
      <c r="D281"/>
      <c r="F281"/>
      <c r="G281" s="8">
        <f t="shared" si="13"/>
        <v>0</v>
      </c>
      <c r="H281" s="7">
        <f t="shared" si="14"/>
        <v>0</v>
      </c>
      <c r="I281" s="7">
        <f t="shared" si="12"/>
        <v>0</v>
      </c>
      <c r="J281"/>
      <c r="L281"/>
      <c r="M281"/>
      <c r="N281"/>
    </row>
    <row r="282" spans="1:14">
      <c r="A282" s="1"/>
      <c r="C282"/>
      <c r="D282"/>
      <c r="F282"/>
      <c r="G282" s="8">
        <f t="shared" si="13"/>
        <v>0</v>
      </c>
      <c r="H282" s="7">
        <f t="shared" si="14"/>
        <v>0</v>
      </c>
      <c r="I282" s="7">
        <f t="shared" si="12"/>
        <v>0</v>
      </c>
      <c r="J282"/>
      <c r="L282"/>
      <c r="M282"/>
      <c r="N282"/>
    </row>
    <row r="283" spans="1:14">
      <c r="A283" s="1"/>
      <c r="C283"/>
      <c r="D283"/>
      <c r="F283"/>
      <c r="G283" s="8">
        <f t="shared" si="13"/>
        <v>0</v>
      </c>
      <c r="H283" s="7">
        <f t="shared" si="14"/>
        <v>0</v>
      </c>
      <c r="I283" s="7">
        <f t="shared" si="12"/>
        <v>0</v>
      </c>
      <c r="J283"/>
      <c r="L283"/>
      <c r="M283"/>
      <c r="N283"/>
    </row>
    <row r="284" spans="1:14">
      <c r="A284" s="1"/>
      <c r="C284"/>
      <c r="D284"/>
      <c r="F284"/>
      <c r="G284" s="8">
        <f t="shared" si="13"/>
        <v>0</v>
      </c>
      <c r="H284" s="7">
        <f t="shared" si="14"/>
        <v>0</v>
      </c>
      <c r="I284" s="7">
        <f t="shared" si="12"/>
        <v>0</v>
      </c>
      <c r="J284"/>
      <c r="L284"/>
      <c r="M284"/>
      <c r="N284"/>
    </row>
    <row r="285" spans="1:14">
      <c r="A285" s="1"/>
      <c r="C285"/>
      <c r="D285"/>
      <c r="F285"/>
      <c r="G285" s="8">
        <f t="shared" si="13"/>
        <v>0</v>
      </c>
      <c r="H285" s="7">
        <f t="shared" si="14"/>
        <v>0</v>
      </c>
      <c r="I285" s="7">
        <f t="shared" si="12"/>
        <v>0</v>
      </c>
      <c r="J285"/>
      <c r="L285"/>
      <c r="M285"/>
      <c r="N285"/>
    </row>
    <row r="286" spans="1:14">
      <c r="A286" s="1"/>
      <c r="C286"/>
      <c r="D286"/>
      <c r="F286"/>
      <c r="G286" s="8">
        <f t="shared" si="13"/>
        <v>0</v>
      </c>
      <c r="H286" s="7">
        <f t="shared" si="14"/>
        <v>0</v>
      </c>
      <c r="I286" s="7">
        <f t="shared" si="12"/>
        <v>0</v>
      </c>
      <c r="J286"/>
      <c r="L286"/>
      <c r="M286"/>
      <c r="N286"/>
    </row>
    <row r="287" spans="1:14">
      <c r="A287" s="1"/>
      <c r="C287"/>
      <c r="D287"/>
      <c r="F287"/>
      <c r="G287" s="8">
        <f t="shared" si="13"/>
        <v>0</v>
      </c>
      <c r="H287" s="7">
        <f t="shared" si="14"/>
        <v>0</v>
      </c>
      <c r="I287" s="7">
        <f t="shared" si="12"/>
        <v>0</v>
      </c>
      <c r="J287"/>
      <c r="L287"/>
      <c r="M287"/>
      <c r="N287"/>
    </row>
    <row r="288" spans="1:14">
      <c r="A288" s="1"/>
      <c r="C288"/>
      <c r="D288"/>
      <c r="F288"/>
      <c r="G288" s="8">
        <f t="shared" si="13"/>
        <v>0</v>
      </c>
      <c r="H288" s="7">
        <f t="shared" si="14"/>
        <v>0</v>
      </c>
      <c r="I288" s="7">
        <f t="shared" si="12"/>
        <v>0</v>
      </c>
      <c r="J288"/>
      <c r="L288"/>
      <c r="M288"/>
      <c r="N288"/>
    </row>
    <row r="289" spans="1:14">
      <c r="A289" s="1"/>
      <c r="C289"/>
      <c r="D289"/>
      <c r="F289"/>
      <c r="G289" s="8">
        <f t="shared" si="13"/>
        <v>0</v>
      </c>
      <c r="H289" s="7">
        <f t="shared" si="14"/>
        <v>0</v>
      </c>
      <c r="I289" s="7">
        <f t="shared" si="12"/>
        <v>0</v>
      </c>
      <c r="J289"/>
      <c r="L289"/>
      <c r="M289"/>
      <c r="N289"/>
    </row>
    <row r="290" spans="1:14">
      <c r="A290" s="1"/>
      <c r="C290"/>
      <c r="D290"/>
      <c r="F290"/>
      <c r="G290" s="8">
        <f t="shared" si="13"/>
        <v>0</v>
      </c>
      <c r="H290" s="7">
        <f t="shared" si="14"/>
        <v>0</v>
      </c>
      <c r="I290" s="7">
        <f t="shared" si="12"/>
        <v>0</v>
      </c>
      <c r="J290"/>
      <c r="L290"/>
      <c r="M290"/>
      <c r="N290"/>
    </row>
    <row r="291" spans="1:14">
      <c r="A291" s="1"/>
      <c r="C291"/>
      <c r="D291"/>
      <c r="F291"/>
      <c r="G291" s="8">
        <f t="shared" si="13"/>
        <v>0</v>
      </c>
      <c r="H291" s="7">
        <f t="shared" si="14"/>
        <v>0</v>
      </c>
      <c r="I291" s="7">
        <f t="shared" si="12"/>
        <v>0</v>
      </c>
      <c r="J291"/>
      <c r="L291"/>
      <c r="M291"/>
      <c r="N291"/>
    </row>
    <row r="292" spans="1:14">
      <c r="A292" s="1"/>
      <c r="C292"/>
      <c r="D292"/>
      <c r="F292"/>
      <c r="G292" s="8">
        <f t="shared" si="13"/>
        <v>0</v>
      </c>
      <c r="H292" s="7">
        <f t="shared" si="14"/>
        <v>0</v>
      </c>
      <c r="I292" s="7">
        <f t="shared" si="12"/>
        <v>0</v>
      </c>
      <c r="J292"/>
      <c r="L292"/>
      <c r="M292"/>
      <c r="N292"/>
    </row>
    <row r="293" spans="1:14">
      <c r="A293" s="1"/>
      <c r="C293"/>
      <c r="D293"/>
      <c r="F293"/>
      <c r="G293" s="8">
        <f t="shared" si="13"/>
        <v>0</v>
      </c>
      <c r="H293" s="7">
        <f t="shared" si="14"/>
        <v>0</v>
      </c>
      <c r="I293" s="7">
        <f t="shared" si="12"/>
        <v>0</v>
      </c>
      <c r="J293"/>
      <c r="L293"/>
      <c r="M293"/>
      <c r="N293"/>
    </row>
    <row r="294" spans="1:14">
      <c r="A294" s="1"/>
      <c r="C294"/>
      <c r="D294"/>
      <c r="F294"/>
      <c r="G294" s="8">
        <f t="shared" si="13"/>
        <v>0</v>
      </c>
      <c r="H294" s="7">
        <f t="shared" si="14"/>
        <v>0</v>
      </c>
      <c r="I294" s="7">
        <f t="shared" si="12"/>
        <v>0</v>
      </c>
      <c r="J294"/>
      <c r="L294"/>
      <c r="M294"/>
      <c r="N294"/>
    </row>
    <row r="295" spans="1:14">
      <c r="A295" s="1"/>
      <c r="C295"/>
      <c r="D295"/>
      <c r="F295"/>
      <c r="G295" s="8">
        <f t="shared" si="13"/>
        <v>0</v>
      </c>
      <c r="H295" s="7">
        <f t="shared" si="14"/>
        <v>0</v>
      </c>
      <c r="I295" s="7">
        <f t="shared" si="12"/>
        <v>0</v>
      </c>
      <c r="J295"/>
      <c r="L295"/>
      <c r="M295"/>
      <c r="N295"/>
    </row>
    <row r="296" spans="1:14">
      <c r="A296" s="1"/>
      <c r="C296"/>
      <c r="D296"/>
      <c r="F296"/>
      <c r="G296" s="8">
        <f t="shared" si="13"/>
        <v>0</v>
      </c>
      <c r="H296" s="7">
        <f t="shared" si="14"/>
        <v>0</v>
      </c>
      <c r="I296" s="7">
        <f t="shared" si="12"/>
        <v>0</v>
      </c>
      <c r="J296"/>
      <c r="L296"/>
      <c r="M296"/>
      <c r="N296"/>
    </row>
    <row r="297" spans="1:14">
      <c r="A297" s="1"/>
      <c r="C297"/>
      <c r="D297"/>
      <c r="F297"/>
      <c r="G297" s="8">
        <f t="shared" si="13"/>
        <v>0</v>
      </c>
      <c r="H297" s="7">
        <f t="shared" si="14"/>
        <v>0</v>
      </c>
      <c r="I297" s="7">
        <f t="shared" si="12"/>
        <v>0</v>
      </c>
      <c r="J297"/>
      <c r="L297"/>
      <c r="M297"/>
      <c r="N297"/>
    </row>
    <row r="298" spans="1:14">
      <c r="A298" s="1"/>
      <c r="C298"/>
      <c r="D298"/>
      <c r="F298"/>
      <c r="G298" s="8">
        <f t="shared" si="13"/>
        <v>0</v>
      </c>
      <c r="H298" s="7">
        <f t="shared" si="14"/>
        <v>0</v>
      </c>
      <c r="I298" s="7">
        <f t="shared" si="12"/>
        <v>0</v>
      </c>
      <c r="J298"/>
      <c r="L298"/>
      <c r="M298"/>
      <c r="N298"/>
    </row>
    <row r="299" spans="1:14">
      <c r="A299" s="1"/>
      <c r="C299"/>
      <c r="D299"/>
      <c r="F299"/>
      <c r="G299" s="8">
        <f t="shared" si="13"/>
        <v>0</v>
      </c>
      <c r="H299" s="7">
        <f t="shared" si="14"/>
        <v>0</v>
      </c>
      <c r="I299" s="7">
        <f t="shared" si="12"/>
        <v>0</v>
      </c>
      <c r="J299"/>
      <c r="L299"/>
      <c r="M299"/>
      <c r="N299"/>
    </row>
    <row r="300" spans="1:14">
      <c r="A300" s="1"/>
      <c r="C300"/>
      <c r="D300"/>
      <c r="F300"/>
      <c r="G300" s="8">
        <f t="shared" si="13"/>
        <v>0</v>
      </c>
      <c r="H300" s="7">
        <f t="shared" si="14"/>
        <v>0</v>
      </c>
      <c r="I300" s="7">
        <f t="shared" si="12"/>
        <v>0</v>
      </c>
      <c r="J300"/>
      <c r="L300"/>
      <c r="M300"/>
      <c r="N300"/>
    </row>
    <row r="301" spans="1:14">
      <c r="A301" s="1"/>
      <c r="C301"/>
      <c r="D301"/>
      <c r="F301"/>
      <c r="G301" s="8">
        <f t="shared" si="13"/>
        <v>0</v>
      </c>
      <c r="H301" s="7">
        <f t="shared" si="14"/>
        <v>0</v>
      </c>
      <c r="I301" s="7">
        <f t="shared" si="12"/>
        <v>0</v>
      </c>
      <c r="J301"/>
      <c r="L301"/>
      <c r="M301"/>
      <c r="N301"/>
    </row>
    <row r="302" spans="1:14">
      <c r="A302" s="1"/>
      <c r="C302"/>
      <c r="D302"/>
      <c r="F302"/>
      <c r="G302" s="8">
        <f t="shared" si="13"/>
        <v>0</v>
      </c>
      <c r="H302" s="7">
        <f t="shared" si="14"/>
        <v>0</v>
      </c>
      <c r="I302" s="7">
        <f t="shared" si="12"/>
        <v>0</v>
      </c>
      <c r="J302"/>
      <c r="L302"/>
      <c r="M302"/>
      <c r="N302"/>
    </row>
    <row r="303" spans="1:14">
      <c r="A303" s="1"/>
      <c r="C303"/>
      <c r="D303"/>
      <c r="F303"/>
      <c r="G303" s="8">
        <f t="shared" si="13"/>
        <v>0</v>
      </c>
      <c r="H303" s="7">
        <f t="shared" si="14"/>
        <v>0</v>
      </c>
      <c r="I303" s="7">
        <f t="shared" si="12"/>
        <v>0</v>
      </c>
      <c r="J303"/>
      <c r="L303"/>
      <c r="M303"/>
      <c r="N303"/>
    </row>
    <row r="304" spans="1:14">
      <c r="A304" s="1"/>
      <c r="C304"/>
      <c r="D304"/>
      <c r="F304"/>
      <c r="G304" s="8">
        <f t="shared" si="13"/>
        <v>0</v>
      </c>
      <c r="H304" s="7">
        <f t="shared" si="14"/>
        <v>0</v>
      </c>
      <c r="I304" s="7">
        <f t="shared" si="12"/>
        <v>0</v>
      </c>
      <c r="J304"/>
      <c r="L304"/>
      <c r="M304"/>
      <c r="N304"/>
    </row>
    <row r="305" spans="1:14">
      <c r="A305" s="1"/>
      <c r="C305"/>
      <c r="D305"/>
      <c r="F305"/>
      <c r="G305" s="8">
        <f t="shared" si="13"/>
        <v>0</v>
      </c>
      <c r="H305" s="7">
        <f t="shared" si="14"/>
        <v>0</v>
      </c>
      <c r="I305" s="7">
        <f t="shared" si="12"/>
        <v>0</v>
      </c>
      <c r="J305"/>
      <c r="L305"/>
      <c r="M305"/>
      <c r="N305"/>
    </row>
    <row r="306" spans="1:14">
      <c r="A306" s="1"/>
      <c r="C306"/>
      <c r="D306"/>
      <c r="F306"/>
      <c r="G306" s="8">
        <f t="shared" si="13"/>
        <v>0</v>
      </c>
      <c r="H306" s="7">
        <f t="shared" si="14"/>
        <v>0</v>
      </c>
      <c r="I306" s="7">
        <f t="shared" si="12"/>
        <v>0</v>
      </c>
      <c r="J306"/>
      <c r="L306"/>
      <c r="M306"/>
      <c r="N306"/>
    </row>
    <row r="307" spans="1:14">
      <c r="A307" s="1"/>
      <c r="C307"/>
      <c r="D307"/>
      <c r="F307"/>
      <c r="G307" s="8">
        <f t="shared" si="13"/>
        <v>0</v>
      </c>
      <c r="H307" s="7">
        <f t="shared" si="14"/>
        <v>0</v>
      </c>
      <c r="I307" s="7">
        <f t="shared" si="12"/>
        <v>0</v>
      </c>
      <c r="J307"/>
      <c r="L307"/>
      <c r="M307"/>
      <c r="N307"/>
    </row>
    <row r="308" spans="1:14">
      <c r="A308" s="1"/>
      <c r="C308"/>
      <c r="D308"/>
      <c r="F308"/>
      <c r="G308" s="8">
        <f t="shared" si="13"/>
        <v>0</v>
      </c>
      <c r="H308" s="7">
        <f t="shared" si="14"/>
        <v>0</v>
      </c>
      <c r="I308" s="7">
        <f t="shared" si="12"/>
        <v>0</v>
      </c>
      <c r="J308"/>
      <c r="L308"/>
      <c r="M308"/>
      <c r="N308"/>
    </row>
    <row r="309" spans="1:14">
      <c r="A309" s="1"/>
      <c r="C309"/>
      <c r="D309"/>
      <c r="F309"/>
      <c r="G309" s="8">
        <f t="shared" si="13"/>
        <v>0</v>
      </c>
      <c r="H309" s="7">
        <f t="shared" si="14"/>
        <v>0</v>
      </c>
      <c r="I309" s="7">
        <f t="shared" si="12"/>
        <v>0</v>
      </c>
      <c r="J309"/>
      <c r="L309"/>
      <c r="M309"/>
      <c r="N309"/>
    </row>
    <row r="310" spans="1:14">
      <c r="A310" s="1"/>
      <c r="C310"/>
      <c r="D310"/>
      <c r="F310"/>
      <c r="G310" s="8">
        <f t="shared" si="13"/>
        <v>0</v>
      </c>
      <c r="H310" s="7">
        <f t="shared" si="14"/>
        <v>0</v>
      </c>
      <c r="I310" s="7">
        <f t="shared" si="12"/>
        <v>0</v>
      </c>
      <c r="J310"/>
      <c r="L310"/>
      <c r="M310"/>
      <c r="N310"/>
    </row>
    <row r="311" spans="1:14">
      <c r="A311" s="1"/>
      <c r="C311"/>
      <c r="D311"/>
      <c r="F311"/>
      <c r="G311" s="8">
        <f t="shared" si="13"/>
        <v>0</v>
      </c>
      <c r="H311" s="7">
        <f t="shared" si="14"/>
        <v>0</v>
      </c>
      <c r="I311" s="7">
        <f t="shared" si="12"/>
        <v>0</v>
      </c>
      <c r="J311"/>
      <c r="L311"/>
      <c r="M311"/>
      <c r="N311"/>
    </row>
    <row r="312" spans="1:14">
      <c r="A312" s="1"/>
      <c r="C312"/>
      <c r="D312"/>
      <c r="F312"/>
      <c r="G312" s="8">
        <f t="shared" si="13"/>
        <v>0</v>
      </c>
      <c r="H312" s="7">
        <f t="shared" si="14"/>
        <v>0</v>
      </c>
      <c r="I312" s="7">
        <f t="shared" si="12"/>
        <v>0</v>
      </c>
      <c r="J312"/>
      <c r="L312"/>
      <c r="M312"/>
      <c r="N312"/>
    </row>
    <row r="313" spans="1:14">
      <c r="A313" s="1"/>
      <c r="C313"/>
      <c r="D313"/>
      <c r="F313"/>
      <c r="G313" s="8">
        <f t="shared" si="13"/>
        <v>0</v>
      </c>
      <c r="H313" s="7">
        <f t="shared" si="14"/>
        <v>0</v>
      </c>
      <c r="I313" s="7">
        <f t="shared" si="12"/>
        <v>0</v>
      </c>
      <c r="J313"/>
      <c r="L313"/>
      <c r="M313"/>
      <c r="N313"/>
    </row>
    <row r="314" spans="1:14">
      <c r="A314" s="1"/>
      <c r="C314"/>
      <c r="D314"/>
      <c r="F314"/>
      <c r="G314" s="8">
        <f t="shared" si="13"/>
        <v>0</v>
      </c>
      <c r="H314" s="7">
        <f t="shared" si="14"/>
        <v>0</v>
      </c>
      <c r="I314" s="7">
        <f t="shared" si="12"/>
        <v>0</v>
      </c>
      <c r="J314"/>
      <c r="L314"/>
      <c r="M314"/>
      <c r="N314"/>
    </row>
    <row r="315" spans="1:14">
      <c r="A315" s="1"/>
      <c r="C315"/>
      <c r="D315"/>
      <c r="F315"/>
      <c r="G315" s="8">
        <f t="shared" si="13"/>
        <v>0</v>
      </c>
      <c r="H315" s="7">
        <f t="shared" si="14"/>
        <v>0</v>
      </c>
      <c r="I315" s="7">
        <f t="shared" si="12"/>
        <v>0</v>
      </c>
      <c r="J315"/>
      <c r="L315"/>
      <c r="M315"/>
      <c r="N315"/>
    </row>
    <row r="316" spans="1:14">
      <c r="A316" s="1"/>
      <c r="C316"/>
      <c r="D316"/>
      <c r="F316"/>
      <c r="G316" s="8">
        <f t="shared" si="13"/>
        <v>0</v>
      </c>
      <c r="H316" s="7">
        <f t="shared" si="14"/>
        <v>0</v>
      </c>
      <c r="I316" s="7">
        <f t="shared" si="12"/>
        <v>0</v>
      </c>
      <c r="J316"/>
      <c r="L316"/>
      <c r="M316"/>
      <c r="N316"/>
    </row>
    <row r="317" spans="1:14">
      <c r="A317" s="1"/>
      <c r="C317"/>
      <c r="D317"/>
      <c r="F317"/>
      <c r="G317" s="8">
        <f t="shared" si="13"/>
        <v>0</v>
      </c>
      <c r="H317" s="7">
        <f t="shared" si="14"/>
        <v>0</v>
      </c>
      <c r="I317" s="7">
        <f t="shared" si="12"/>
        <v>0</v>
      </c>
      <c r="J317"/>
      <c r="L317"/>
      <c r="M317"/>
      <c r="N317"/>
    </row>
    <row r="318" spans="1:14">
      <c r="A318" s="1"/>
      <c r="C318"/>
      <c r="D318"/>
      <c r="F318"/>
      <c r="G318" s="8">
        <f t="shared" si="13"/>
        <v>0</v>
      </c>
      <c r="H318" s="7">
        <f t="shared" si="14"/>
        <v>0</v>
      </c>
      <c r="I318" s="7">
        <f t="shared" si="12"/>
        <v>0</v>
      </c>
      <c r="J318"/>
      <c r="L318"/>
      <c r="M318"/>
      <c r="N318"/>
    </row>
    <row r="319" spans="1:14">
      <c r="A319" s="1"/>
      <c r="C319"/>
      <c r="D319"/>
      <c r="F319"/>
      <c r="G319" s="8">
        <f t="shared" si="13"/>
        <v>0</v>
      </c>
      <c r="H319" s="7">
        <f t="shared" si="14"/>
        <v>0</v>
      </c>
      <c r="I319" s="7">
        <f t="shared" si="12"/>
        <v>0</v>
      </c>
      <c r="J319"/>
      <c r="L319"/>
      <c r="M319"/>
      <c r="N319"/>
    </row>
    <row r="320" spans="1:14">
      <c r="A320" s="1"/>
      <c r="C320"/>
      <c r="D320"/>
      <c r="F320"/>
      <c r="G320" s="8">
        <f t="shared" si="13"/>
        <v>0</v>
      </c>
      <c r="H320" s="7">
        <f t="shared" si="14"/>
        <v>0</v>
      </c>
      <c r="I320" s="7">
        <f t="shared" si="12"/>
        <v>0</v>
      </c>
      <c r="J320"/>
      <c r="L320"/>
      <c r="M320"/>
      <c r="N320"/>
    </row>
    <row r="321" spans="1:14">
      <c r="A321" s="1"/>
      <c r="C321"/>
      <c r="D321"/>
      <c r="F321"/>
      <c r="G321" s="8">
        <f t="shared" si="13"/>
        <v>0</v>
      </c>
      <c r="H321" s="7">
        <f t="shared" si="14"/>
        <v>0</v>
      </c>
      <c r="I321" s="7">
        <f t="shared" si="12"/>
        <v>0</v>
      </c>
      <c r="J321"/>
      <c r="L321"/>
      <c r="M321"/>
      <c r="N321"/>
    </row>
    <row r="322" spans="1:14">
      <c r="A322" s="1"/>
      <c r="C322"/>
      <c r="D322"/>
      <c r="F322"/>
      <c r="G322" s="8">
        <f t="shared" si="13"/>
        <v>0</v>
      </c>
      <c r="H322" s="7">
        <f t="shared" si="14"/>
        <v>0</v>
      </c>
      <c r="I322" s="7">
        <f t="shared" si="12"/>
        <v>0</v>
      </c>
      <c r="J322"/>
      <c r="L322"/>
      <c r="M322"/>
      <c r="N322"/>
    </row>
    <row r="323" spans="1:14">
      <c r="A323" s="1"/>
      <c r="C323"/>
      <c r="D323"/>
      <c r="F323"/>
      <c r="G323" s="8">
        <f t="shared" si="13"/>
        <v>0</v>
      </c>
      <c r="H323" s="7">
        <f t="shared" si="14"/>
        <v>0</v>
      </c>
      <c r="I323" s="7">
        <f t="shared" ref="I323:I386" si="15">SUM(D323*H323)/5252</f>
        <v>0</v>
      </c>
      <c r="J323"/>
      <c r="L323"/>
      <c r="M323"/>
      <c r="N323"/>
    </row>
    <row r="324" spans="1:14">
      <c r="A324" s="1"/>
      <c r="C324"/>
      <c r="D324"/>
      <c r="F324"/>
      <c r="G324" s="8">
        <f t="shared" ref="G324:G387" si="16">(D324*F324)/9507</f>
        <v>0</v>
      </c>
      <c r="H324" s="7">
        <f t="shared" ref="H324:H387" si="17">SUM(F324*0.7375)</f>
        <v>0</v>
      </c>
      <c r="I324" s="7">
        <f t="shared" si="15"/>
        <v>0</v>
      </c>
      <c r="J324"/>
      <c r="L324"/>
      <c r="M324"/>
      <c r="N324"/>
    </row>
    <row r="325" spans="1:14">
      <c r="A325" s="1"/>
      <c r="C325"/>
      <c r="D325"/>
      <c r="F325"/>
      <c r="G325" s="8">
        <f t="shared" si="16"/>
        <v>0</v>
      </c>
      <c r="H325" s="7">
        <f t="shared" si="17"/>
        <v>0</v>
      </c>
      <c r="I325" s="7">
        <f t="shared" si="15"/>
        <v>0</v>
      </c>
      <c r="J325"/>
      <c r="L325"/>
      <c r="M325"/>
      <c r="N325"/>
    </row>
    <row r="326" spans="1:14">
      <c r="A326" s="1"/>
      <c r="C326"/>
      <c r="D326"/>
      <c r="F326"/>
      <c r="G326" s="8">
        <f t="shared" si="16"/>
        <v>0</v>
      </c>
      <c r="H326" s="7">
        <f t="shared" si="17"/>
        <v>0</v>
      </c>
      <c r="I326" s="7">
        <f t="shared" si="15"/>
        <v>0</v>
      </c>
      <c r="J326"/>
      <c r="L326"/>
      <c r="M326"/>
      <c r="N326"/>
    </row>
    <row r="327" spans="1:14">
      <c r="A327" s="1"/>
      <c r="C327"/>
      <c r="D327"/>
      <c r="F327"/>
      <c r="G327" s="8">
        <f t="shared" si="16"/>
        <v>0</v>
      </c>
      <c r="H327" s="7">
        <f t="shared" si="17"/>
        <v>0</v>
      </c>
      <c r="I327" s="7">
        <f t="shared" si="15"/>
        <v>0</v>
      </c>
      <c r="J327"/>
      <c r="L327"/>
      <c r="M327"/>
      <c r="N327"/>
    </row>
    <row r="328" spans="1:14">
      <c r="A328" s="1"/>
      <c r="C328"/>
      <c r="D328"/>
      <c r="F328"/>
      <c r="G328" s="8">
        <f t="shared" si="16"/>
        <v>0</v>
      </c>
      <c r="H328" s="7">
        <f t="shared" si="17"/>
        <v>0</v>
      </c>
      <c r="I328" s="7">
        <f t="shared" si="15"/>
        <v>0</v>
      </c>
      <c r="J328"/>
      <c r="L328"/>
      <c r="M328"/>
      <c r="N328"/>
    </row>
    <row r="329" spans="1:14">
      <c r="A329" s="1"/>
      <c r="C329"/>
      <c r="D329"/>
      <c r="F329"/>
      <c r="G329" s="8">
        <f t="shared" si="16"/>
        <v>0</v>
      </c>
      <c r="H329" s="7">
        <f t="shared" si="17"/>
        <v>0</v>
      </c>
      <c r="I329" s="7">
        <f t="shared" si="15"/>
        <v>0</v>
      </c>
      <c r="J329"/>
      <c r="L329"/>
      <c r="M329"/>
      <c r="N329"/>
    </row>
    <row r="330" spans="1:14">
      <c r="A330" s="1"/>
      <c r="C330"/>
      <c r="D330"/>
      <c r="F330"/>
      <c r="G330" s="8">
        <f t="shared" si="16"/>
        <v>0</v>
      </c>
      <c r="H330" s="7">
        <f t="shared" si="17"/>
        <v>0</v>
      </c>
      <c r="I330" s="7">
        <f t="shared" si="15"/>
        <v>0</v>
      </c>
      <c r="J330"/>
      <c r="L330"/>
      <c r="M330"/>
      <c r="N330"/>
    </row>
    <row r="331" spans="1:14">
      <c r="A331" s="1"/>
      <c r="C331"/>
      <c r="D331"/>
      <c r="F331"/>
      <c r="G331" s="8">
        <f t="shared" si="16"/>
        <v>0</v>
      </c>
      <c r="H331" s="7">
        <f t="shared" si="17"/>
        <v>0</v>
      </c>
      <c r="I331" s="7">
        <f t="shared" si="15"/>
        <v>0</v>
      </c>
      <c r="J331"/>
      <c r="L331"/>
      <c r="M331"/>
      <c r="N331"/>
    </row>
    <row r="332" spans="1:14">
      <c r="A332" s="1"/>
      <c r="C332"/>
      <c r="D332"/>
      <c r="F332"/>
      <c r="G332" s="8">
        <f t="shared" si="16"/>
        <v>0</v>
      </c>
      <c r="H332" s="7">
        <f t="shared" si="17"/>
        <v>0</v>
      </c>
      <c r="I332" s="7">
        <f t="shared" si="15"/>
        <v>0</v>
      </c>
      <c r="J332"/>
      <c r="L332"/>
      <c r="M332"/>
      <c r="N332"/>
    </row>
    <row r="333" spans="1:14">
      <c r="A333" s="1"/>
      <c r="C333"/>
      <c r="D333"/>
      <c r="F333"/>
      <c r="G333" s="8">
        <f t="shared" si="16"/>
        <v>0</v>
      </c>
      <c r="H333" s="7">
        <f t="shared" si="17"/>
        <v>0</v>
      </c>
      <c r="I333" s="7">
        <f t="shared" si="15"/>
        <v>0</v>
      </c>
      <c r="J333"/>
      <c r="L333"/>
      <c r="M333"/>
      <c r="N333"/>
    </row>
    <row r="334" spans="1:14">
      <c r="A334" s="1"/>
      <c r="C334"/>
      <c r="D334"/>
      <c r="F334"/>
      <c r="G334" s="8">
        <f t="shared" si="16"/>
        <v>0</v>
      </c>
      <c r="H334" s="7">
        <f t="shared" si="17"/>
        <v>0</v>
      </c>
      <c r="I334" s="7">
        <f t="shared" si="15"/>
        <v>0</v>
      </c>
      <c r="J334"/>
      <c r="L334"/>
      <c r="M334"/>
      <c r="N334"/>
    </row>
    <row r="335" spans="1:14">
      <c r="A335" s="1"/>
      <c r="C335"/>
      <c r="D335"/>
      <c r="F335"/>
      <c r="G335" s="8">
        <f t="shared" si="16"/>
        <v>0</v>
      </c>
      <c r="H335" s="7">
        <f t="shared" si="17"/>
        <v>0</v>
      </c>
      <c r="I335" s="7">
        <f t="shared" si="15"/>
        <v>0</v>
      </c>
      <c r="J335"/>
      <c r="L335"/>
      <c r="M335"/>
      <c r="N335"/>
    </row>
    <row r="336" spans="1:14">
      <c r="A336" s="1"/>
      <c r="C336"/>
      <c r="D336"/>
      <c r="F336"/>
      <c r="G336" s="8">
        <f t="shared" si="16"/>
        <v>0</v>
      </c>
      <c r="H336" s="7">
        <f t="shared" si="17"/>
        <v>0</v>
      </c>
      <c r="I336" s="7">
        <f t="shared" si="15"/>
        <v>0</v>
      </c>
      <c r="J336"/>
      <c r="L336"/>
      <c r="M336"/>
      <c r="N336"/>
    </row>
    <row r="337" spans="1:14">
      <c r="A337" s="1"/>
      <c r="C337"/>
      <c r="D337"/>
      <c r="F337"/>
      <c r="G337" s="8">
        <f t="shared" si="16"/>
        <v>0</v>
      </c>
      <c r="H337" s="7">
        <f t="shared" si="17"/>
        <v>0</v>
      </c>
      <c r="I337" s="7">
        <f t="shared" si="15"/>
        <v>0</v>
      </c>
      <c r="J337"/>
      <c r="L337"/>
      <c r="M337"/>
      <c r="N337"/>
    </row>
    <row r="338" spans="1:14">
      <c r="A338" s="1"/>
      <c r="C338"/>
      <c r="D338"/>
      <c r="F338"/>
      <c r="G338" s="8">
        <f t="shared" si="16"/>
        <v>0</v>
      </c>
      <c r="H338" s="7">
        <f t="shared" si="17"/>
        <v>0</v>
      </c>
      <c r="I338" s="7">
        <f t="shared" si="15"/>
        <v>0</v>
      </c>
      <c r="J338"/>
      <c r="L338"/>
      <c r="M338"/>
      <c r="N338"/>
    </row>
    <row r="339" spans="1:14">
      <c r="A339" s="1"/>
      <c r="C339"/>
      <c r="D339"/>
      <c r="F339"/>
      <c r="G339" s="8">
        <f t="shared" si="16"/>
        <v>0</v>
      </c>
      <c r="H339" s="7">
        <f t="shared" si="17"/>
        <v>0</v>
      </c>
      <c r="I339" s="7">
        <f t="shared" si="15"/>
        <v>0</v>
      </c>
      <c r="J339"/>
      <c r="L339"/>
      <c r="M339"/>
      <c r="N339"/>
    </row>
    <row r="340" spans="1:14">
      <c r="A340" s="1"/>
      <c r="C340"/>
      <c r="D340"/>
      <c r="F340"/>
      <c r="G340" s="8">
        <f t="shared" si="16"/>
        <v>0</v>
      </c>
      <c r="H340" s="7">
        <f t="shared" si="17"/>
        <v>0</v>
      </c>
      <c r="I340" s="7">
        <f t="shared" si="15"/>
        <v>0</v>
      </c>
      <c r="J340"/>
      <c r="L340"/>
      <c r="M340"/>
      <c r="N340"/>
    </row>
    <row r="341" spans="1:14">
      <c r="A341" s="1"/>
      <c r="C341"/>
      <c r="D341"/>
      <c r="F341"/>
      <c r="G341" s="8">
        <f t="shared" si="16"/>
        <v>0</v>
      </c>
      <c r="H341" s="7">
        <f t="shared" si="17"/>
        <v>0</v>
      </c>
      <c r="I341" s="7">
        <f t="shared" si="15"/>
        <v>0</v>
      </c>
      <c r="J341"/>
      <c r="L341"/>
      <c r="M341"/>
      <c r="N341"/>
    </row>
    <row r="342" spans="1:14">
      <c r="A342" s="1"/>
      <c r="C342"/>
      <c r="D342"/>
      <c r="F342"/>
      <c r="G342" s="8">
        <f t="shared" si="16"/>
        <v>0</v>
      </c>
      <c r="H342" s="7">
        <f t="shared" si="17"/>
        <v>0</v>
      </c>
      <c r="I342" s="7">
        <f t="shared" si="15"/>
        <v>0</v>
      </c>
      <c r="J342"/>
      <c r="L342"/>
      <c r="M342"/>
      <c r="N342"/>
    </row>
    <row r="343" spans="1:14">
      <c r="A343" s="1"/>
      <c r="C343"/>
      <c r="D343"/>
      <c r="F343"/>
      <c r="G343" s="8">
        <f t="shared" si="16"/>
        <v>0</v>
      </c>
      <c r="H343" s="7">
        <f t="shared" si="17"/>
        <v>0</v>
      </c>
      <c r="I343" s="7">
        <f t="shared" si="15"/>
        <v>0</v>
      </c>
      <c r="J343"/>
      <c r="L343"/>
      <c r="M343"/>
      <c r="N343"/>
    </row>
    <row r="344" spans="1:14">
      <c r="A344" s="1"/>
      <c r="C344"/>
      <c r="D344"/>
      <c r="F344"/>
      <c r="G344" s="8">
        <f t="shared" si="16"/>
        <v>0</v>
      </c>
      <c r="H344" s="7">
        <f t="shared" si="17"/>
        <v>0</v>
      </c>
      <c r="I344" s="7">
        <f t="shared" si="15"/>
        <v>0</v>
      </c>
      <c r="J344"/>
      <c r="L344"/>
      <c r="M344"/>
      <c r="N344"/>
    </row>
    <row r="345" spans="1:14">
      <c r="A345" s="1"/>
      <c r="C345"/>
      <c r="D345"/>
      <c r="F345"/>
      <c r="G345" s="8">
        <f t="shared" si="16"/>
        <v>0</v>
      </c>
      <c r="H345" s="7">
        <f t="shared" si="17"/>
        <v>0</v>
      </c>
      <c r="I345" s="7">
        <f t="shared" si="15"/>
        <v>0</v>
      </c>
      <c r="J345"/>
      <c r="L345"/>
      <c r="M345"/>
      <c r="N345"/>
    </row>
    <row r="346" spans="1:14">
      <c r="A346" s="1"/>
      <c r="C346"/>
      <c r="D346"/>
      <c r="F346"/>
      <c r="G346" s="8">
        <f t="shared" si="16"/>
        <v>0</v>
      </c>
      <c r="H346" s="7">
        <f t="shared" si="17"/>
        <v>0</v>
      </c>
      <c r="I346" s="7">
        <f t="shared" si="15"/>
        <v>0</v>
      </c>
      <c r="J346"/>
      <c r="L346"/>
      <c r="M346"/>
      <c r="N346"/>
    </row>
    <row r="347" spans="1:14">
      <c r="A347" s="1"/>
      <c r="C347"/>
      <c r="D347"/>
      <c r="F347"/>
      <c r="G347" s="8">
        <f t="shared" si="16"/>
        <v>0</v>
      </c>
      <c r="H347" s="7">
        <f t="shared" si="17"/>
        <v>0</v>
      </c>
      <c r="I347" s="7">
        <f t="shared" si="15"/>
        <v>0</v>
      </c>
      <c r="J347"/>
      <c r="L347"/>
      <c r="M347"/>
      <c r="N347"/>
    </row>
    <row r="348" spans="1:14">
      <c r="A348" s="1"/>
      <c r="C348"/>
      <c r="D348"/>
      <c r="F348"/>
      <c r="G348" s="8">
        <f t="shared" si="16"/>
        <v>0</v>
      </c>
      <c r="H348" s="7">
        <f t="shared" si="17"/>
        <v>0</v>
      </c>
      <c r="I348" s="7">
        <f t="shared" si="15"/>
        <v>0</v>
      </c>
      <c r="J348"/>
      <c r="L348"/>
      <c r="M348"/>
      <c r="N348"/>
    </row>
    <row r="349" spans="1:14">
      <c r="A349" s="1"/>
      <c r="C349"/>
      <c r="D349"/>
      <c r="F349"/>
      <c r="G349" s="8">
        <f t="shared" si="16"/>
        <v>0</v>
      </c>
      <c r="H349" s="7">
        <f t="shared" si="17"/>
        <v>0</v>
      </c>
      <c r="I349" s="7">
        <f t="shared" si="15"/>
        <v>0</v>
      </c>
      <c r="J349"/>
      <c r="L349"/>
      <c r="M349"/>
      <c r="N349"/>
    </row>
    <row r="350" spans="1:14">
      <c r="A350" s="1"/>
      <c r="C350"/>
      <c r="D350"/>
      <c r="F350"/>
      <c r="G350" s="8">
        <f t="shared" si="16"/>
        <v>0</v>
      </c>
      <c r="H350" s="7">
        <f t="shared" si="17"/>
        <v>0</v>
      </c>
      <c r="I350" s="7">
        <f t="shared" si="15"/>
        <v>0</v>
      </c>
      <c r="J350"/>
      <c r="L350"/>
      <c r="M350"/>
      <c r="N350"/>
    </row>
    <row r="351" spans="1:14">
      <c r="A351" s="1"/>
      <c r="C351"/>
      <c r="D351"/>
      <c r="F351"/>
      <c r="G351" s="8">
        <f t="shared" si="16"/>
        <v>0</v>
      </c>
      <c r="H351" s="7">
        <f t="shared" si="17"/>
        <v>0</v>
      </c>
      <c r="I351" s="7">
        <f t="shared" si="15"/>
        <v>0</v>
      </c>
      <c r="J351"/>
      <c r="L351"/>
      <c r="M351"/>
      <c r="N351"/>
    </row>
    <row r="352" spans="1:14">
      <c r="A352" s="1"/>
      <c r="C352"/>
      <c r="D352"/>
      <c r="F352"/>
      <c r="G352" s="8">
        <f t="shared" si="16"/>
        <v>0</v>
      </c>
      <c r="H352" s="7">
        <f t="shared" si="17"/>
        <v>0</v>
      </c>
      <c r="I352" s="7">
        <f t="shared" si="15"/>
        <v>0</v>
      </c>
      <c r="J352"/>
      <c r="L352"/>
      <c r="M352"/>
      <c r="N352"/>
    </row>
    <row r="353" spans="1:14">
      <c r="A353" s="1"/>
      <c r="C353"/>
      <c r="D353"/>
      <c r="F353"/>
      <c r="G353" s="8">
        <f t="shared" si="16"/>
        <v>0</v>
      </c>
      <c r="H353" s="7">
        <f t="shared" si="17"/>
        <v>0</v>
      </c>
      <c r="I353" s="7">
        <f t="shared" si="15"/>
        <v>0</v>
      </c>
      <c r="J353"/>
      <c r="L353"/>
      <c r="M353"/>
      <c r="N353"/>
    </row>
    <row r="354" spans="1:14">
      <c r="A354" s="1"/>
      <c r="C354"/>
      <c r="D354"/>
      <c r="F354"/>
      <c r="G354" s="8">
        <f t="shared" si="16"/>
        <v>0</v>
      </c>
      <c r="H354" s="7">
        <f t="shared" si="17"/>
        <v>0</v>
      </c>
      <c r="I354" s="7">
        <f t="shared" si="15"/>
        <v>0</v>
      </c>
      <c r="J354"/>
      <c r="L354"/>
      <c r="M354"/>
      <c r="N354"/>
    </row>
    <row r="355" spans="1:14">
      <c r="A355" s="1"/>
      <c r="C355"/>
      <c r="D355"/>
      <c r="F355"/>
      <c r="G355" s="8">
        <f t="shared" si="16"/>
        <v>0</v>
      </c>
      <c r="H355" s="7">
        <f t="shared" si="17"/>
        <v>0</v>
      </c>
      <c r="I355" s="7">
        <f t="shared" si="15"/>
        <v>0</v>
      </c>
      <c r="J355"/>
      <c r="L355"/>
      <c r="M355"/>
      <c r="N355"/>
    </row>
    <row r="356" spans="1:14">
      <c r="A356" s="1"/>
      <c r="C356"/>
      <c r="D356"/>
      <c r="F356"/>
      <c r="G356" s="8">
        <f t="shared" si="16"/>
        <v>0</v>
      </c>
      <c r="H356" s="7">
        <f t="shared" si="17"/>
        <v>0</v>
      </c>
      <c r="I356" s="7">
        <f t="shared" si="15"/>
        <v>0</v>
      </c>
      <c r="J356"/>
      <c r="L356"/>
      <c r="M356"/>
      <c r="N356"/>
    </row>
    <row r="357" spans="1:14">
      <c r="A357" s="1"/>
      <c r="C357"/>
      <c r="D357"/>
      <c r="F357"/>
      <c r="G357" s="8">
        <f t="shared" si="16"/>
        <v>0</v>
      </c>
      <c r="H357" s="7">
        <f t="shared" si="17"/>
        <v>0</v>
      </c>
      <c r="I357" s="7">
        <f t="shared" si="15"/>
        <v>0</v>
      </c>
      <c r="J357"/>
      <c r="L357"/>
      <c r="M357"/>
      <c r="N357"/>
    </row>
    <row r="358" spans="1:14">
      <c r="A358" s="1"/>
      <c r="C358"/>
      <c r="D358"/>
      <c r="F358"/>
      <c r="G358" s="8">
        <f t="shared" si="16"/>
        <v>0</v>
      </c>
      <c r="H358" s="7">
        <f t="shared" si="17"/>
        <v>0</v>
      </c>
      <c r="I358" s="7">
        <f t="shared" si="15"/>
        <v>0</v>
      </c>
      <c r="J358"/>
      <c r="L358"/>
      <c r="M358"/>
      <c r="N358"/>
    </row>
    <row r="359" spans="1:14">
      <c r="A359" s="1"/>
      <c r="C359"/>
      <c r="D359"/>
      <c r="F359"/>
      <c r="G359" s="8">
        <f t="shared" si="16"/>
        <v>0</v>
      </c>
      <c r="H359" s="7">
        <f t="shared" si="17"/>
        <v>0</v>
      </c>
      <c r="I359" s="7">
        <f t="shared" si="15"/>
        <v>0</v>
      </c>
      <c r="J359"/>
      <c r="L359"/>
      <c r="M359"/>
      <c r="N359"/>
    </row>
    <row r="360" spans="1:14">
      <c r="A360" s="1"/>
      <c r="C360"/>
      <c r="D360"/>
      <c r="F360"/>
      <c r="G360" s="8">
        <f t="shared" si="16"/>
        <v>0</v>
      </c>
      <c r="H360" s="7">
        <f t="shared" si="17"/>
        <v>0</v>
      </c>
      <c r="I360" s="7">
        <f t="shared" si="15"/>
        <v>0</v>
      </c>
      <c r="J360"/>
      <c r="L360"/>
      <c r="M360"/>
      <c r="N360"/>
    </row>
    <row r="361" spans="1:14">
      <c r="A361" s="1"/>
      <c r="C361"/>
      <c r="D361"/>
      <c r="F361"/>
      <c r="G361" s="8">
        <f t="shared" si="16"/>
        <v>0</v>
      </c>
      <c r="H361" s="7">
        <f t="shared" si="17"/>
        <v>0</v>
      </c>
      <c r="I361" s="7">
        <f t="shared" si="15"/>
        <v>0</v>
      </c>
      <c r="J361"/>
      <c r="L361"/>
      <c r="M361"/>
      <c r="N361"/>
    </row>
    <row r="362" spans="1:14">
      <c r="A362" s="1"/>
      <c r="C362"/>
      <c r="D362"/>
      <c r="F362"/>
      <c r="G362" s="8">
        <f t="shared" si="16"/>
        <v>0</v>
      </c>
      <c r="H362" s="7">
        <f t="shared" si="17"/>
        <v>0</v>
      </c>
      <c r="I362" s="7">
        <f t="shared" si="15"/>
        <v>0</v>
      </c>
      <c r="J362"/>
      <c r="L362"/>
      <c r="M362"/>
      <c r="N362"/>
    </row>
    <row r="363" spans="1:14">
      <c r="A363" s="1"/>
      <c r="C363"/>
      <c r="D363"/>
      <c r="F363"/>
      <c r="G363" s="8">
        <f t="shared" si="16"/>
        <v>0</v>
      </c>
      <c r="H363" s="7">
        <f t="shared" si="17"/>
        <v>0</v>
      </c>
      <c r="I363" s="7">
        <f t="shared" si="15"/>
        <v>0</v>
      </c>
      <c r="J363"/>
      <c r="L363"/>
      <c r="M363"/>
      <c r="N363"/>
    </row>
    <row r="364" spans="1:14">
      <c r="A364" s="1"/>
      <c r="C364"/>
      <c r="D364"/>
      <c r="F364"/>
      <c r="G364" s="8">
        <f t="shared" si="16"/>
        <v>0</v>
      </c>
      <c r="H364" s="7">
        <f t="shared" si="17"/>
        <v>0</v>
      </c>
      <c r="I364" s="7">
        <f t="shared" si="15"/>
        <v>0</v>
      </c>
      <c r="J364"/>
      <c r="L364"/>
      <c r="M364"/>
      <c r="N364"/>
    </row>
    <row r="365" spans="1:14">
      <c r="A365" s="1"/>
      <c r="C365"/>
      <c r="D365"/>
      <c r="F365"/>
      <c r="G365" s="8">
        <f t="shared" si="16"/>
        <v>0</v>
      </c>
      <c r="H365" s="7">
        <f t="shared" si="17"/>
        <v>0</v>
      </c>
      <c r="I365" s="7">
        <f t="shared" si="15"/>
        <v>0</v>
      </c>
      <c r="J365"/>
      <c r="L365"/>
      <c r="M365"/>
      <c r="N365"/>
    </row>
    <row r="366" spans="1:14">
      <c r="A366" s="1"/>
      <c r="C366"/>
      <c r="D366"/>
      <c r="F366"/>
      <c r="G366" s="8">
        <f t="shared" si="16"/>
        <v>0</v>
      </c>
      <c r="H366" s="7">
        <f t="shared" si="17"/>
        <v>0</v>
      </c>
      <c r="I366" s="7">
        <f t="shared" si="15"/>
        <v>0</v>
      </c>
      <c r="J366"/>
      <c r="L366"/>
      <c r="M366"/>
      <c r="N366"/>
    </row>
    <row r="367" spans="1:14">
      <c r="A367" s="1"/>
      <c r="C367"/>
      <c r="D367"/>
      <c r="F367"/>
      <c r="G367" s="8">
        <f t="shared" si="16"/>
        <v>0</v>
      </c>
      <c r="H367" s="7">
        <f t="shared" si="17"/>
        <v>0</v>
      </c>
      <c r="I367" s="7">
        <f t="shared" si="15"/>
        <v>0</v>
      </c>
      <c r="J367"/>
      <c r="L367"/>
      <c r="M367"/>
      <c r="N367"/>
    </row>
    <row r="368" spans="1:14">
      <c r="A368" s="1"/>
      <c r="C368"/>
      <c r="D368"/>
      <c r="F368"/>
      <c r="G368" s="8">
        <f t="shared" si="16"/>
        <v>0</v>
      </c>
      <c r="H368" s="7">
        <f t="shared" si="17"/>
        <v>0</v>
      </c>
      <c r="I368" s="7">
        <f t="shared" si="15"/>
        <v>0</v>
      </c>
      <c r="J368"/>
      <c r="L368"/>
      <c r="M368"/>
      <c r="N368"/>
    </row>
    <row r="369" spans="1:14">
      <c r="A369" s="1"/>
      <c r="C369"/>
      <c r="D369"/>
      <c r="F369"/>
      <c r="G369" s="8">
        <f t="shared" si="16"/>
        <v>0</v>
      </c>
      <c r="H369" s="7">
        <f t="shared" si="17"/>
        <v>0</v>
      </c>
      <c r="I369" s="7">
        <f t="shared" si="15"/>
        <v>0</v>
      </c>
      <c r="J369"/>
      <c r="L369"/>
      <c r="M369"/>
      <c r="N369"/>
    </row>
    <row r="370" spans="1:14">
      <c r="A370" s="1"/>
      <c r="C370"/>
      <c r="D370"/>
      <c r="F370"/>
      <c r="G370" s="8">
        <f t="shared" si="16"/>
        <v>0</v>
      </c>
      <c r="H370" s="7">
        <f t="shared" si="17"/>
        <v>0</v>
      </c>
      <c r="I370" s="7">
        <f t="shared" si="15"/>
        <v>0</v>
      </c>
      <c r="J370"/>
      <c r="L370"/>
      <c r="M370"/>
      <c r="N370"/>
    </row>
    <row r="371" spans="1:14">
      <c r="A371" s="1"/>
      <c r="C371"/>
      <c r="D371"/>
      <c r="F371"/>
      <c r="G371" s="8">
        <f t="shared" si="16"/>
        <v>0</v>
      </c>
      <c r="H371" s="7">
        <f t="shared" si="17"/>
        <v>0</v>
      </c>
      <c r="I371" s="7">
        <f t="shared" si="15"/>
        <v>0</v>
      </c>
      <c r="J371"/>
      <c r="L371"/>
      <c r="M371"/>
      <c r="N371"/>
    </row>
    <row r="372" spans="1:14">
      <c r="A372" s="1"/>
      <c r="C372"/>
      <c r="D372"/>
      <c r="F372"/>
      <c r="G372" s="8">
        <f t="shared" si="16"/>
        <v>0</v>
      </c>
      <c r="H372" s="7">
        <f t="shared" si="17"/>
        <v>0</v>
      </c>
      <c r="I372" s="7">
        <f t="shared" si="15"/>
        <v>0</v>
      </c>
      <c r="J372"/>
      <c r="L372"/>
      <c r="M372"/>
      <c r="N372"/>
    </row>
    <row r="373" spans="1:14">
      <c r="A373" s="1"/>
      <c r="C373"/>
      <c r="D373"/>
      <c r="F373"/>
      <c r="G373" s="8">
        <f t="shared" si="16"/>
        <v>0</v>
      </c>
      <c r="H373" s="7">
        <f t="shared" si="17"/>
        <v>0</v>
      </c>
      <c r="I373" s="7">
        <f t="shared" si="15"/>
        <v>0</v>
      </c>
      <c r="J373"/>
      <c r="L373"/>
      <c r="M373"/>
      <c r="N373"/>
    </row>
    <row r="374" spans="1:14">
      <c r="A374" s="1"/>
      <c r="C374"/>
      <c r="D374"/>
      <c r="F374"/>
      <c r="G374" s="8">
        <f t="shared" si="16"/>
        <v>0</v>
      </c>
      <c r="H374" s="7">
        <f t="shared" si="17"/>
        <v>0</v>
      </c>
      <c r="I374" s="7">
        <f t="shared" si="15"/>
        <v>0</v>
      </c>
      <c r="J374"/>
      <c r="L374"/>
      <c r="M374"/>
      <c r="N374"/>
    </row>
    <row r="375" spans="1:14">
      <c r="A375" s="1"/>
      <c r="C375"/>
      <c r="D375"/>
      <c r="F375"/>
      <c r="G375" s="8">
        <f t="shared" si="16"/>
        <v>0</v>
      </c>
      <c r="H375" s="7">
        <f t="shared" si="17"/>
        <v>0</v>
      </c>
      <c r="I375" s="7">
        <f t="shared" si="15"/>
        <v>0</v>
      </c>
      <c r="J375"/>
      <c r="L375"/>
      <c r="M375"/>
      <c r="N375"/>
    </row>
    <row r="376" spans="1:14">
      <c r="A376" s="1"/>
      <c r="C376"/>
      <c r="D376"/>
      <c r="F376"/>
      <c r="G376" s="8">
        <f t="shared" si="16"/>
        <v>0</v>
      </c>
      <c r="H376" s="7">
        <f t="shared" si="17"/>
        <v>0</v>
      </c>
      <c r="I376" s="7">
        <f t="shared" si="15"/>
        <v>0</v>
      </c>
      <c r="J376"/>
      <c r="L376"/>
      <c r="M376"/>
      <c r="N376"/>
    </row>
    <row r="377" spans="1:14">
      <c r="A377" s="1"/>
      <c r="C377"/>
      <c r="D377"/>
      <c r="F377"/>
      <c r="G377" s="8">
        <f t="shared" si="16"/>
        <v>0</v>
      </c>
      <c r="H377" s="7">
        <f t="shared" si="17"/>
        <v>0</v>
      </c>
      <c r="I377" s="7">
        <f t="shared" si="15"/>
        <v>0</v>
      </c>
      <c r="J377"/>
      <c r="L377"/>
      <c r="M377"/>
      <c r="N377"/>
    </row>
    <row r="378" spans="1:14">
      <c r="A378" s="1"/>
      <c r="C378"/>
      <c r="D378"/>
      <c r="F378"/>
      <c r="G378" s="8">
        <f t="shared" si="16"/>
        <v>0</v>
      </c>
      <c r="H378" s="7">
        <f t="shared" si="17"/>
        <v>0</v>
      </c>
      <c r="I378" s="7">
        <f t="shared" si="15"/>
        <v>0</v>
      </c>
      <c r="J378"/>
      <c r="L378"/>
      <c r="M378"/>
      <c r="N378"/>
    </row>
    <row r="379" spans="1:14">
      <c r="A379" s="1"/>
      <c r="C379"/>
      <c r="D379"/>
      <c r="F379"/>
      <c r="G379" s="8">
        <f t="shared" si="16"/>
        <v>0</v>
      </c>
      <c r="H379" s="7">
        <f t="shared" si="17"/>
        <v>0</v>
      </c>
      <c r="I379" s="7">
        <f t="shared" si="15"/>
        <v>0</v>
      </c>
      <c r="J379"/>
      <c r="L379"/>
      <c r="M379"/>
      <c r="N379"/>
    </row>
    <row r="380" spans="1:14">
      <c r="A380" s="1"/>
      <c r="C380"/>
      <c r="D380"/>
      <c r="F380"/>
      <c r="G380" s="8">
        <f t="shared" si="16"/>
        <v>0</v>
      </c>
      <c r="H380" s="7">
        <f t="shared" si="17"/>
        <v>0</v>
      </c>
      <c r="I380" s="7">
        <f t="shared" si="15"/>
        <v>0</v>
      </c>
      <c r="J380"/>
      <c r="L380"/>
      <c r="M380"/>
      <c r="N380"/>
    </row>
    <row r="381" spans="1:14">
      <c r="A381" s="1"/>
      <c r="C381"/>
      <c r="D381"/>
      <c r="F381"/>
      <c r="G381" s="8">
        <f t="shared" si="16"/>
        <v>0</v>
      </c>
      <c r="H381" s="7">
        <f t="shared" si="17"/>
        <v>0</v>
      </c>
      <c r="I381" s="7">
        <f t="shared" si="15"/>
        <v>0</v>
      </c>
      <c r="J381"/>
      <c r="L381"/>
      <c r="M381"/>
      <c r="N381"/>
    </row>
    <row r="382" spans="1:14">
      <c r="A382" s="1"/>
      <c r="C382"/>
      <c r="D382"/>
      <c r="F382"/>
      <c r="G382" s="8">
        <f t="shared" si="16"/>
        <v>0</v>
      </c>
      <c r="H382" s="7">
        <f t="shared" si="17"/>
        <v>0</v>
      </c>
      <c r="I382" s="7">
        <f t="shared" si="15"/>
        <v>0</v>
      </c>
      <c r="J382"/>
      <c r="L382"/>
      <c r="M382"/>
      <c r="N382"/>
    </row>
    <row r="383" spans="1:14">
      <c r="A383" s="1"/>
      <c r="C383"/>
      <c r="D383"/>
      <c r="F383"/>
      <c r="G383" s="8">
        <f t="shared" si="16"/>
        <v>0</v>
      </c>
      <c r="H383" s="7">
        <f t="shared" si="17"/>
        <v>0</v>
      </c>
      <c r="I383" s="7">
        <f t="shared" si="15"/>
        <v>0</v>
      </c>
      <c r="J383"/>
      <c r="L383"/>
      <c r="M383"/>
      <c r="N383"/>
    </row>
    <row r="384" spans="1:14">
      <c r="A384" s="1"/>
      <c r="C384"/>
      <c r="D384"/>
      <c r="F384"/>
      <c r="G384" s="8">
        <f t="shared" si="16"/>
        <v>0</v>
      </c>
      <c r="H384" s="7">
        <f t="shared" si="17"/>
        <v>0</v>
      </c>
      <c r="I384" s="7">
        <f t="shared" si="15"/>
        <v>0</v>
      </c>
      <c r="J384"/>
      <c r="L384"/>
      <c r="M384"/>
      <c r="N384"/>
    </row>
    <row r="385" spans="1:14">
      <c r="A385" s="1"/>
      <c r="C385"/>
      <c r="D385"/>
      <c r="F385"/>
      <c r="G385" s="8">
        <f t="shared" si="16"/>
        <v>0</v>
      </c>
      <c r="H385" s="7">
        <f t="shared" si="17"/>
        <v>0</v>
      </c>
      <c r="I385" s="7">
        <f t="shared" si="15"/>
        <v>0</v>
      </c>
      <c r="J385"/>
      <c r="L385"/>
      <c r="M385"/>
      <c r="N385"/>
    </row>
    <row r="386" spans="1:14">
      <c r="A386" s="1"/>
      <c r="C386"/>
      <c r="D386"/>
      <c r="F386"/>
      <c r="G386" s="8">
        <f t="shared" si="16"/>
        <v>0</v>
      </c>
      <c r="H386" s="7">
        <f t="shared" si="17"/>
        <v>0</v>
      </c>
      <c r="I386" s="7">
        <f t="shared" si="15"/>
        <v>0</v>
      </c>
      <c r="J386"/>
      <c r="L386"/>
      <c r="M386"/>
      <c r="N386"/>
    </row>
    <row r="387" spans="1:14">
      <c r="A387" s="1"/>
      <c r="C387"/>
      <c r="D387"/>
      <c r="F387"/>
      <c r="G387" s="8">
        <f t="shared" si="16"/>
        <v>0</v>
      </c>
      <c r="H387" s="7">
        <f t="shared" si="17"/>
        <v>0</v>
      </c>
      <c r="I387" s="7">
        <f t="shared" ref="I387:I450" si="18">SUM(D387*H387)/5252</f>
        <v>0</v>
      </c>
      <c r="J387"/>
      <c r="L387"/>
      <c r="M387"/>
      <c r="N387"/>
    </row>
    <row r="388" spans="1:14">
      <c r="A388" s="1"/>
      <c r="C388"/>
      <c r="D388"/>
      <c r="F388"/>
      <c r="G388" s="8">
        <f t="shared" ref="G388:G451" si="19">(D388*F388)/9507</f>
        <v>0</v>
      </c>
      <c r="H388" s="7">
        <f t="shared" ref="H388:H451" si="20">SUM(F388*0.7375)</f>
        <v>0</v>
      </c>
      <c r="I388" s="7">
        <f t="shared" si="18"/>
        <v>0</v>
      </c>
      <c r="J388"/>
      <c r="L388"/>
      <c r="M388"/>
      <c r="N388"/>
    </row>
    <row r="389" spans="1:14">
      <c r="A389" s="1"/>
      <c r="C389"/>
      <c r="D389"/>
      <c r="F389"/>
      <c r="G389" s="8">
        <f t="shared" si="19"/>
        <v>0</v>
      </c>
      <c r="H389" s="7">
        <f t="shared" si="20"/>
        <v>0</v>
      </c>
      <c r="I389" s="7">
        <f t="shared" si="18"/>
        <v>0</v>
      </c>
      <c r="J389"/>
      <c r="L389"/>
      <c r="M389"/>
      <c r="N389"/>
    </row>
    <row r="390" spans="1:14">
      <c r="A390" s="1"/>
      <c r="C390"/>
      <c r="D390"/>
      <c r="F390"/>
      <c r="G390" s="8">
        <f t="shared" si="19"/>
        <v>0</v>
      </c>
      <c r="H390" s="7">
        <f t="shared" si="20"/>
        <v>0</v>
      </c>
      <c r="I390" s="7">
        <f t="shared" si="18"/>
        <v>0</v>
      </c>
      <c r="J390"/>
      <c r="L390"/>
      <c r="M390"/>
      <c r="N390"/>
    </row>
    <row r="391" spans="1:14">
      <c r="A391" s="1"/>
      <c r="C391"/>
      <c r="D391"/>
      <c r="F391"/>
      <c r="G391" s="8">
        <f t="shared" si="19"/>
        <v>0</v>
      </c>
      <c r="H391" s="7">
        <f t="shared" si="20"/>
        <v>0</v>
      </c>
      <c r="I391" s="7">
        <f t="shared" si="18"/>
        <v>0</v>
      </c>
      <c r="J391"/>
      <c r="L391"/>
      <c r="M391"/>
      <c r="N391"/>
    </row>
    <row r="392" spans="1:14">
      <c r="A392" s="1"/>
      <c r="C392"/>
      <c r="D392"/>
      <c r="F392"/>
      <c r="G392" s="8">
        <f t="shared" si="19"/>
        <v>0</v>
      </c>
      <c r="H392" s="7">
        <f t="shared" si="20"/>
        <v>0</v>
      </c>
      <c r="I392" s="7">
        <f t="shared" si="18"/>
        <v>0</v>
      </c>
      <c r="J392"/>
      <c r="L392"/>
      <c r="M392"/>
      <c r="N392"/>
    </row>
    <row r="393" spans="1:14">
      <c r="A393" s="1"/>
      <c r="C393"/>
      <c r="D393"/>
      <c r="F393"/>
      <c r="G393" s="8">
        <f t="shared" si="19"/>
        <v>0</v>
      </c>
      <c r="H393" s="7">
        <f t="shared" si="20"/>
        <v>0</v>
      </c>
      <c r="I393" s="7">
        <f t="shared" si="18"/>
        <v>0</v>
      </c>
      <c r="J393"/>
      <c r="L393"/>
      <c r="M393"/>
      <c r="N393"/>
    </row>
    <row r="394" spans="1:14">
      <c r="A394" s="1"/>
      <c r="C394"/>
      <c r="D394"/>
      <c r="F394"/>
      <c r="G394" s="8">
        <f t="shared" si="19"/>
        <v>0</v>
      </c>
      <c r="H394" s="7">
        <f t="shared" si="20"/>
        <v>0</v>
      </c>
      <c r="I394" s="7">
        <f t="shared" si="18"/>
        <v>0</v>
      </c>
      <c r="J394"/>
      <c r="L394"/>
      <c r="M394"/>
      <c r="N394"/>
    </row>
    <row r="395" spans="1:14">
      <c r="A395" s="1"/>
      <c r="C395"/>
      <c r="D395"/>
      <c r="F395"/>
      <c r="G395" s="8">
        <f t="shared" si="19"/>
        <v>0</v>
      </c>
      <c r="H395" s="7">
        <f t="shared" si="20"/>
        <v>0</v>
      </c>
      <c r="I395" s="7">
        <f t="shared" si="18"/>
        <v>0</v>
      </c>
      <c r="J395"/>
      <c r="L395"/>
      <c r="M395"/>
      <c r="N395"/>
    </row>
    <row r="396" spans="1:14">
      <c r="A396" s="1"/>
      <c r="C396"/>
      <c r="D396"/>
      <c r="F396"/>
      <c r="G396" s="8">
        <f t="shared" si="19"/>
        <v>0</v>
      </c>
      <c r="H396" s="7">
        <f t="shared" si="20"/>
        <v>0</v>
      </c>
      <c r="I396" s="7">
        <f t="shared" si="18"/>
        <v>0</v>
      </c>
      <c r="J396"/>
      <c r="L396"/>
      <c r="M396"/>
      <c r="N396"/>
    </row>
    <row r="397" spans="1:14">
      <c r="A397" s="1"/>
      <c r="C397"/>
      <c r="D397"/>
      <c r="F397"/>
      <c r="G397" s="8">
        <f t="shared" si="19"/>
        <v>0</v>
      </c>
      <c r="H397" s="7">
        <f t="shared" si="20"/>
        <v>0</v>
      </c>
      <c r="I397" s="7">
        <f t="shared" si="18"/>
        <v>0</v>
      </c>
      <c r="J397"/>
      <c r="L397"/>
      <c r="M397"/>
      <c r="N397"/>
    </row>
    <row r="398" spans="1:14">
      <c r="A398" s="1"/>
      <c r="C398"/>
      <c r="D398"/>
      <c r="F398"/>
      <c r="G398" s="8">
        <f t="shared" si="19"/>
        <v>0</v>
      </c>
      <c r="H398" s="7">
        <f t="shared" si="20"/>
        <v>0</v>
      </c>
      <c r="I398" s="7">
        <f t="shared" si="18"/>
        <v>0</v>
      </c>
      <c r="J398"/>
      <c r="L398"/>
      <c r="M398"/>
      <c r="N398"/>
    </row>
    <row r="399" spans="1:14">
      <c r="A399" s="1"/>
      <c r="C399"/>
      <c r="D399"/>
      <c r="F399"/>
      <c r="G399" s="8">
        <f t="shared" si="19"/>
        <v>0</v>
      </c>
      <c r="H399" s="7">
        <f t="shared" si="20"/>
        <v>0</v>
      </c>
      <c r="I399" s="7">
        <f t="shared" si="18"/>
        <v>0</v>
      </c>
      <c r="J399"/>
      <c r="L399"/>
      <c r="M399"/>
      <c r="N399"/>
    </row>
    <row r="400" spans="1:14">
      <c r="A400" s="1"/>
      <c r="C400"/>
      <c r="D400"/>
      <c r="F400"/>
      <c r="G400" s="8">
        <f t="shared" si="19"/>
        <v>0</v>
      </c>
      <c r="H400" s="7">
        <f t="shared" si="20"/>
        <v>0</v>
      </c>
      <c r="I400" s="7">
        <f t="shared" si="18"/>
        <v>0</v>
      </c>
      <c r="J400"/>
      <c r="L400"/>
      <c r="M400"/>
      <c r="N400"/>
    </row>
    <row r="401" spans="1:14">
      <c r="A401" s="1"/>
      <c r="C401"/>
      <c r="D401"/>
      <c r="F401"/>
      <c r="G401" s="8">
        <f t="shared" si="19"/>
        <v>0</v>
      </c>
      <c r="H401" s="7">
        <f t="shared" si="20"/>
        <v>0</v>
      </c>
      <c r="I401" s="7">
        <f t="shared" si="18"/>
        <v>0</v>
      </c>
      <c r="J401"/>
      <c r="L401"/>
      <c r="M401"/>
      <c r="N401"/>
    </row>
    <row r="402" spans="1:14">
      <c r="A402" s="1"/>
      <c r="C402"/>
      <c r="D402"/>
      <c r="F402"/>
      <c r="G402" s="8">
        <f t="shared" si="19"/>
        <v>0</v>
      </c>
      <c r="H402" s="7">
        <f t="shared" si="20"/>
        <v>0</v>
      </c>
      <c r="I402" s="7">
        <f t="shared" si="18"/>
        <v>0</v>
      </c>
      <c r="J402"/>
      <c r="L402"/>
      <c r="M402"/>
      <c r="N402"/>
    </row>
    <row r="403" spans="1:14">
      <c r="A403" s="1"/>
      <c r="C403"/>
      <c r="D403"/>
      <c r="F403"/>
      <c r="G403" s="8">
        <f t="shared" si="19"/>
        <v>0</v>
      </c>
      <c r="H403" s="7">
        <f t="shared" si="20"/>
        <v>0</v>
      </c>
      <c r="I403" s="7">
        <f t="shared" si="18"/>
        <v>0</v>
      </c>
      <c r="J403"/>
      <c r="L403"/>
      <c r="M403"/>
      <c r="N403"/>
    </row>
    <row r="404" spans="1:14">
      <c r="A404" s="1"/>
      <c r="C404"/>
      <c r="D404"/>
      <c r="F404"/>
      <c r="G404" s="8">
        <f t="shared" si="19"/>
        <v>0</v>
      </c>
      <c r="H404" s="7">
        <f t="shared" si="20"/>
        <v>0</v>
      </c>
      <c r="I404" s="7">
        <f t="shared" si="18"/>
        <v>0</v>
      </c>
      <c r="J404"/>
      <c r="L404"/>
      <c r="M404"/>
      <c r="N404"/>
    </row>
    <row r="405" spans="1:14">
      <c r="A405" s="1"/>
      <c r="C405"/>
      <c r="D405"/>
      <c r="F405"/>
      <c r="G405" s="8">
        <f t="shared" si="19"/>
        <v>0</v>
      </c>
      <c r="H405" s="7">
        <f t="shared" si="20"/>
        <v>0</v>
      </c>
      <c r="I405" s="7">
        <f t="shared" si="18"/>
        <v>0</v>
      </c>
      <c r="J405"/>
      <c r="L405"/>
      <c r="M405"/>
      <c r="N405"/>
    </row>
    <row r="406" spans="1:14">
      <c r="A406" s="1"/>
      <c r="C406"/>
      <c r="D406"/>
      <c r="F406"/>
      <c r="G406" s="8">
        <f t="shared" si="19"/>
        <v>0</v>
      </c>
      <c r="H406" s="7">
        <f t="shared" si="20"/>
        <v>0</v>
      </c>
      <c r="I406" s="7">
        <f t="shared" si="18"/>
        <v>0</v>
      </c>
      <c r="J406"/>
      <c r="L406"/>
      <c r="M406"/>
      <c r="N406"/>
    </row>
    <row r="407" spans="1:14">
      <c r="A407" s="1"/>
      <c r="C407"/>
      <c r="D407"/>
      <c r="F407"/>
      <c r="G407" s="8">
        <f t="shared" si="19"/>
        <v>0</v>
      </c>
      <c r="H407" s="7">
        <f t="shared" si="20"/>
        <v>0</v>
      </c>
      <c r="I407" s="7">
        <f t="shared" si="18"/>
        <v>0</v>
      </c>
      <c r="J407"/>
      <c r="L407"/>
      <c r="M407"/>
      <c r="N407"/>
    </row>
    <row r="408" spans="1:14">
      <c r="A408" s="1"/>
      <c r="C408"/>
      <c r="D408"/>
      <c r="F408"/>
      <c r="G408" s="8">
        <f t="shared" si="19"/>
        <v>0</v>
      </c>
      <c r="H408" s="7">
        <f t="shared" si="20"/>
        <v>0</v>
      </c>
      <c r="I408" s="7">
        <f t="shared" si="18"/>
        <v>0</v>
      </c>
      <c r="J408"/>
      <c r="L408"/>
      <c r="M408"/>
      <c r="N408"/>
    </row>
    <row r="409" spans="1:14">
      <c r="A409" s="1"/>
      <c r="C409"/>
      <c r="D409"/>
      <c r="F409"/>
      <c r="G409" s="8">
        <f t="shared" si="19"/>
        <v>0</v>
      </c>
      <c r="H409" s="7">
        <f t="shared" si="20"/>
        <v>0</v>
      </c>
      <c r="I409" s="7">
        <f t="shared" si="18"/>
        <v>0</v>
      </c>
      <c r="J409"/>
      <c r="L409"/>
      <c r="M409"/>
      <c r="N409"/>
    </row>
    <row r="410" spans="1:14">
      <c r="A410" s="1"/>
      <c r="C410"/>
      <c r="D410"/>
      <c r="F410"/>
      <c r="G410" s="8">
        <f t="shared" si="19"/>
        <v>0</v>
      </c>
      <c r="H410" s="7">
        <f t="shared" si="20"/>
        <v>0</v>
      </c>
      <c r="I410" s="7">
        <f t="shared" si="18"/>
        <v>0</v>
      </c>
      <c r="J410"/>
      <c r="L410"/>
      <c r="M410"/>
      <c r="N410"/>
    </row>
    <row r="411" spans="1:14">
      <c r="A411" s="1"/>
      <c r="C411"/>
      <c r="D411"/>
      <c r="F411"/>
      <c r="G411" s="8">
        <f t="shared" si="19"/>
        <v>0</v>
      </c>
      <c r="H411" s="7">
        <f t="shared" si="20"/>
        <v>0</v>
      </c>
      <c r="I411" s="7">
        <f t="shared" si="18"/>
        <v>0</v>
      </c>
      <c r="J411"/>
      <c r="L411"/>
      <c r="M411"/>
      <c r="N411"/>
    </row>
    <row r="412" spans="1:14">
      <c r="A412" s="1"/>
      <c r="C412"/>
      <c r="D412"/>
      <c r="F412"/>
      <c r="G412" s="8">
        <f t="shared" si="19"/>
        <v>0</v>
      </c>
      <c r="H412" s="7">
        <f t="shared" si="20"/>
        <v>0</v>
      </c>
      <c r="I412" s="7">
        <f t="shared" si="18"/>
        <v>0</v>
      </c>
      <c r="J412"/>
      <c r="L412"/>
      <c r="M412"/>
      <c r="N412"/>
    </row>
    <row r="413" spans="1:14">
      <c r="A413" s="1"/>
      <c r="C413"/>
      <c r="D413"/>
      <c r="F413"/>
      <c r="G413" s="8">
        <f t="shared" si="19"/>
        <v>0</v>
      </c>
      <c r="H413" s="7">
        <f t="shared" si="20"/>
        <v>0</v>
      </c>
      <c r="I413" s="7">
        <f t="shared" si="18"/>
        <v>0</v>
      </c>
      <c r="J413"/>
      <c r="L413"/>
      <c r="M413"/>
      <c r="N413"/>
    </row>
    <row r="414" spans="1:14">
      <c r="A414" s="1"/>
      <c r="C414"/>
      <c r="D414"/>
      <c r="F414"/>
      <c r="G414" s="8">
        <f t="shared" si="19"/>
        <v>0</v>
      </c>
      <c r="H414" s="7">
        <f t="shared" si="20"/>
        <v>0</v>
      </c>
      <c r="I414" s="7">
        <f t="shared" si="18"/>
        <v>0</v>
      </c>
      <c r="J414"/>
      <c r="L414"/>
      <c r="M414"/>
      <c r="N414"/>
    </row>
    <row r="415" spans="1:14">
      <c r="A415" s="1"/>
      <c r="C415"/>
      <c r="D415"/>
      <c r="F415"/>
      <c r="G415" s="8">
        <f t="shared" si="19"/>
        <v>0</v>
      </c>
      <c r="H415" s="7">
        <f t="shared" si="20"/>
        <v>0</v>
      </c>
      <c r="I415" s="7">
        <f t="shared" si="18"/>
        <v>0</v>
      </c>
      <c r="J415"/>
      <c r="L415"/>
      <c r="M415"/>
      <c r="N415"/>
    </row>
    <row r="416" spans="1:14">
      <c r="A416" s="1"/>
      <c r="C416"/>
      <c r="D416"/>
      <c r="F416"/>
      <c r="G416" s="8">
        <f t="shared" si="19"/>
        <v>0</v>
      </c>
      <c r="H416" s="7">
        <f t="shared" si="20"/>
        <v>0</v>
      </c>
      <c r="I416" s="7">
        <f t="shared" si="18"/>
        <v>0</v>
      </c>
      <c r="J416"/>
      <c r="L416"/>
      <c r="M416"/>
      <c r="N416"/>
    </row>
    <row r="417" spans="1:14">
      <c r="A417" s="1"/>
      <c r="C417"/>
      <c r="D417"/>
      <c r="F417"/>
      <c r="G417" s="8">
        <f t="shared" si="19"/>
        <v>0</v>
      </c>
      <c r="H417" s="7">
        <f t="shared" si="20"/>
        <v>0</v>
      </c>
      <c r="I417" s="7">
        <f t="shared" si="18"/>
        <v>0</v>
      </c>
      <c r="J417"/>
      <c r="L417"/>
      <c r="M417"/>
      <c r="N417"/>
    </row>
    <row r="418" spans="1:14">
      <c r="A418" s="1"/>
      <c r="C418"/>
      <c r="D418"/>
      <c r="F418"/>
      <c r="G418" s="8">
        <f t="shared" si="19"/>
        <v>0</v>
      </c>
      <c r="H418" s="7">
        <f t="shared" si="20"/>
        <v>0</v>
      </c>
      <c r="I418" s="7">
        <f t="shared" si="18"/>
        <v>0</v>
      </c>
      <c r="J418"/>
      <c r="L418"/>
      <c r="M418"/>
      <c r="N418"/>
    </row>
    <row r="419" spans="1:14">
      <c r="A419" s="1"/>
      <c r="C419"/>
      <c r="D419"/>
      <c r="F419"/>
      <c r="G419" s="8">
        <f t="shared" si="19"/>
        <v>0</v>
      </c>
      <c r="H419" s="7">
        <f t="shared" si="20"/>
        <v>0</v>
      </c>
      <c r="I419" s="7">
        <f t="shared" si="18"/>
        <v>0</v>
      </c>
      <c r="J419"/>
      <c r="L419"/>
      <c r="M419"/>
      <c r="N419"/>
    </row>
    <row r="420" spans="1:14">
      <c r="A420" s="1"/>
      <c r="C420"/>
      <c r="D420"/>
      <c r="F420"/>
      <c r="G420" s="8">
        <f t="shared" si="19"/>
        <v>0</v>
      </c>
      <c r="H420" s="7">
        <f t="shared" si="20"/>
        <v>0</v>
      </c>
      <c r="I420" s="7">
        <f t="shared" si="18"/>
        <v>0</v>
      </c>
      <c r="J420"/>
      <c r="L420"/>
      <c r="M420"/>
      <c r="N420"/>
    </row>
    <row r="421" spans="1:14">
      <c r="A421" s="1"/>
      <c r="C421"/>
      <c r="D421"/>
      <c r="F421"/>
      <c r="G421" s="8">
        <f t="shared" si="19"/>
        <v>0</v>
      </c>
      <c r="H421" s="7">
        <f t="shared" si="20"/>
        <v>0</v>
      </c>
      <c r="I421" s="7">
        <f t="shared" si="18"/>
        <v>0</v>
      </c>
      <c r="J421"/>
      <c r="L421"/>
      <c r="M421"/>
      <c r="N421"/>
    </row>
    <row r="422" spans="1:14">
      <c r="A422" s="1"/>
      <c r="C422"/>
      <c r="D422"/>
      <c r="F422"/>
      <c r="G422" s="8">
        <f t="shared" si="19"/>
        <v>0</v>
      </c>
      <c r="H422" s="7">
        <f t="shared" si="20"/>
        <v>0</v>
      </c>
      <c r="I422" s="7">
        <f t="shared" si="18"/>
        <v>0</v>
      </c>
      <c r="J422"/>
      <c r="L422"/>
      <c r="M422"/>
      <c r="N422"/>
    </row>
    <row r="423" spans="1:14">
      <c r="A423" s="1"/>
      <c r="C423"/>
      <c r="D423"/>
      <c r="F423"/>
      <c r="G423" s="8">
        <f t="shared" si="19"/>
        <v>0</v>
      </c>
      <c r="H423" s="7">
        <f t="shared" si="20"/>
        <v>0</v>
      </c>
      <c r="I423" s="7">
        <f t="shared" si="18"/>
        <v>0</v>
      </c>
      <c r="J423"/>
      <c r="L423"/>
      <c r="M423"/>
      <c r="N423"/>
    </row>
    <row r="424" spans="1:14">
      <c r="A424" s="1"/>
      <c r="C424"/>
      <c r="D424"/>
      <c r="F424"/>
      <c r="G424" s="8">
        <f t="shared" si="19"/>
        <v>0</v>
      </c>
      <c r="H424" s="7">
        <f t="shared" si="20"/>
        <v>0</v>
      </c>
      <c r="I424" s="7">
        <f t="shared" si="18"/>
        <v>0</v>
      </c>
      <c r="J424"/>
      <c r="L424"/>
      <c r="M424"/>
      <c r="N424"/>
    </row>
    <row r="425" spans="1:14">
      <c r="A425" s="1"/>
      <c r="C425"/>
      <c r="D425"/>
      <c r="F425"/>
      <c r="G425" s="8">
        <f t="shared" si="19"/>
        <v>0</v>
      </c>
      <c r="H425" s="7">
        <f t="shared" si="20"/>
        <v>0</v>
      </c>
      <c r="I425" s="7">
        <f t="shared" si="18"/>
        <v>0</v>
      </c>
      <c r="J425"/>
      <c r="L425"/>
      <c r="M425"/>
      <c r="N425"/>
    </row>
    <row r="426" spans="1:14">
      <c r="A426" s="1"/>
      <c r="C426"/>
      <c r="D426"/>
      <c r="F426"/>
      <c r="G426" s="8">
        <f t="shared" si="19"/>
        <v>0</v>
      </c>
      <c r="H426" s="7">
        <f t="shared" si="20"/>
        <v>0</v>
      </c>
      <c r="I426" s="7">
        <f t="shared" si="18"/>
        <v>0</v>
      </c>
      <c r="J426"/>
      <c r="L426"/>
      <c r="M426"/>
      <c r="N426"/>
    </row>
    <row r="427" spans="1:14">
      <c r="A427" s="1"/>
      <c r="C427"/>
      <c r="D427"/>
      <c r="F427"/>
      <c r="G427" s="8">
        <f t="shared" si="19"/>
        <v>0</v>
      </c>
      <c r="H427" s="7">
        <f t="shared" si="20"/>
        <v>0</v>
      </c>
      <c r="I427" s="7">
        <f t="shared" si="18"/>
        <v>0</v>
      </c>
      <c r="J427"/>
      <c r="L427"/>
      <c r="M427"/>
      <c r="N427"/>
    </row>
    <row r="428" spans="1:14">
      <c r="A428" s="1"/>
      <c r="C428"/>
      <c r="D428"/>
      <c r="F428"/>
      <c r="G428" s="8">
        <f t="shared" si="19"/>
        <v>0</v>
      </c>
      <c r="H428" s="7">
        <f t="shared" si="20"/>
        <v>0</v>
      </c>
      <c r="I428" s="7">
        <f t="shared" si="18"/>
        <v>0</v>
      </c>
      <c r="J428"/>
      <c r="L428"/>
      <c r="M428"/>
      <c r="N428"/>
    </row>
    <row r="429" spans="1:14">
      <c r="A429" s="1"/>
      <c r="C429"/>
      <c r="D429"/>
      <c r="F429"/>
      <c r="G429" s="8">
        <f t="shared" si="19"/>
        <v>0</v>
      </c>
      <c r="H429" s="7">
        <f t="shared" si="20"/>
        <v>0</v>
      </c>
      <c r="I429" s="7">
        <f t="shared" si="18"/>
        <v>0</v>
      </c>
      <c r="J429"/>
      <c r="L429"/>
      <c r="M429"/>
      <c r="N429"/>
    </row>
    <row r="430" spans="1:14">
      <c r="A430" s="1"/>
      <c r="C430"/>
      <c r="D430"/>
      <c r="F430"/>
      <c r="G430" s="8">
        <f t="shared" si="19"/>
        <v>0</v>
      </c>
      <c r="H430" s="7">
        <f t="shared" si="20"/>
        <v>0</v>
      </c>
      <c r="I430" s="7">
        <f t="shared" si="18"/>
        <v>0</v>
      </c>
      <c r="J430"/>
      <c r="L430"/>
      <c r="M430"/>
      <c r="N430"/>
    </row>
    <row r="431" spans="1:14">
      <c r="A431" s="1"/>
      <c r="C431"/>
      <c r="D431"/>
      <c r="F431"/>
      <c r="G431" s="8">
        <f t="shared" si="19"/>
        <v>0</v>
      </c>
      <c r="H431" s="7">
        <f t="shared" si="20"/>
        <v>0</v>
      </c>
      <c r="I431" s="7">
        <f t="shared" si="18"/>
        <v>0</v>
      </c>
      <c r="J431"/>
      <c r="L431"/>
      <c r="M431"/>
      <c r="N431"/>
    </row>
    <row r="432" spans="1:14">
      <c r="A432" s="1"/>
      <c r="C432"/>
      <c r="D432"/>
      <c r="F432"/>
      <c r="G432" s="8">
        <f t="shared" si="19"/>
        <v>0</v>
      </c>
      <c r="H432" s="7">
        <f t="shared" si="20"/>
        <v>0</v>
      </c>
      <c r="I432" s="7">
        <f t="shared" si="18"/>
        <v>0</v>
      </c>
      <c r="J432"/>
      <c r="L432"/>
      <c r="M432"/>
      <c r="N432"/>
    </row>
    <row r="433" spans="1:14">
      <c r="A433" s="1"/>
      <c r="C433"/>
      <c r="D433"/>
      <c r="F433"/>
      <c r="G433" s="8">
        <f t="shared" si="19"/>
        <v>0</v>
      </c>
      <c r="H433" s="7">
        <f t="shared" si="20"/>
        <v>0</v>
      </c>
      <c r="I433" s="7">
        <f t="shared" si="18"/>
        <v>0</v>
      </c>
      <c r="J433"/>
      <c r="L433"/>
      <c r="M433"/>
      <c r="N433"/>
    </row>
    <row r="434" spans="1:14">
      <c r="A434" s="1"/>
      <c r="C434"/>
      <c r="D434"/>
      <c r="F434"/>
      <c r="G434" s="8">
        <f t="shared" si="19"/>
        <v>0</v>
      </c>
      <c r="H434" s="7">
        <f t="shared" si="20"/>
        <v>0</v>
      </c>
      <c r="I434" s="7">
        <f t="shared" si="18"/>
        <v>0</v>
      </c>
      <c r="J434"/>
      <c r="L434"/>
      <c r="M434"/>
      <c r="N434"/>
    </row>
    <row r="435" spans="1:14">
      <c r="A435" s="1"/>
      <c r="C435"/>
      <c r="D435"/>
      <c r="F435"/>
      <c r="G435" s="8">
        <f t="shared" si="19"/>
        <v>0</v>
      </c>
      <c r="H435" s="7">
        <f t="shared" si="20"/>
        <v>0</v>
      </c>
      <c r="I435" s="7">
        <f t="shared" si="18"/>
        <v>0</v>
      </c>
      <c r="J435"/>
      <c r="L435"/>
      <c r="M435"/>
      <c r="N435"/>
    </row>
    <row r="436" spans="1:14">
      <c r="A436" s="1"/>
      <c r="C436"/>
      <c r="D436"/>
      <c r="F436"/>
      <c r="G436" s="8">
        <f t="shared" si="19"/>
        <v>0</v>
      </c>
      <c r="H436" s="7">
        <f t="shared" si="20"/>
        <v>0</v>
      </c>
      <c r="I436" s="7">
        <f t="shared" si="18"/>
        <v>0</v>
      </c>
      <c r="J436"/>
      <c r="L436"/>
      <c r="M436"/>
      <c r="N436"/>
    </row>
    <row r="437" spans="1:14">
      <c r="A437" s="1"/>
      <c r="C437"/>
      <c r="D437"/>
      <c r="F437"/>
      <c r="G437" s="8">
        <f t="shared" si="19"/>
        <v>0</v>
      </c>
      <c r="H437" s="7">
        <f t="shared" si="20"/>
        <v>0</v>
      </c>
      <c r="I437" s="7">
        <f t="shared" si="18"/>
        <v>0</v>
      </c>
      <c r="J437"/>
      <c r="L437"/>
      <c r="M437"/>
      <c r="N437"/>
    </row>
    <row r="438" spans="1:14">
      <c r="A438" s="1"/>
      <c r="C438"/>
      <c r="D438"/>
      <c r="F438"/>
      <c r="G438" s="8">
        <f t="shared" si="19"/>
        <v>0</v>
      </c>
      <c r="H438" s="7">
        <f t="shared" si="20"/>
        <v>0</v>
      </c>
      <c r="I438" s="7">
        <f t="shared" si="18"/>
        <v>0</v>
      </c>
      <c r="J438"/>
      <c r="L438"/>
      <c r="M438"/>
      <c r="N438"/>
    </row>
    <row r="439" spans="1:14">
      <c r="A439" s="1"/>
      <c r="C439"/>
      <c r="D439"/>
      <c r="F439"/>
      <c r="G439" s="8">
        <f t="shared" si="19"/>
        <v>0</v>
      </c>
      <c r="H439" s="7">
        <f t="shared" si="20"/>
        <v>0</v>
      </c>
      <c r="I439" s="7">
        <f t="shared" si="18"/>
        <v>0</v>
      </c>
      <c r="J439"/>
      <c r="L439"/>
      <c r="M439"/>
      <c r="N439"/>
    </row>
    <row r="440" spans="1:14">
      <c r="A440" s="1"/>
      <c r="C440"/>
      <c r="D440"/>
      <c r="F440"/>
      <c r="G440" s="8">
        <f t="shared" si="19"/>
        <v>0</v>
      </c>
      <c r="H440" s="7">
        <f t="shared" si="20"/>
        <v>0</v>
      </c>
      <c r="I440" s="7">
        <f t="shared" si="18"/>
        <v>0</v>
      </c>
      <c r="J440"/>
      <c r="L440"/>
      <c r="M440"/>
      <c r="N440"/>
    </row>
    <row r="441" spans="1:14">
      <c r="A441" s="1"/>
      <c r="C441"/>
      <c r="D441"/>
      <c r="F441"/>
      <c r="G441" s="8">
        <f t="shared" si="19"/>
        <v>0</v>
      </c>
      <c r="H441" s="7">
        <f t="shared" si="20"/>
        <v>0</v>
      </c>
      <c r="I441" s="7">
        <f t="shared" si="18"/>
        <v>0</v>
      </c>
      <c r="J441"/>
      <c r="L441"/>
      <c r="M441"/>
      <c r="N441"/>
    </row>
    <row r="442" spans="1:14">
      <c r="A442" s="1"/>
      <c r="C442"/>
      <c r="D442"/>
      <c r="F442"/>
      <c r="G442" s="8">
        <f t="shared" si="19"/>
        <v>0</v>
      </c>
      <c r="H442" s="7">
        <f t="shared" si="20"/>
        <v>0</v>
      </c>
      <c r="I442" s="7">
        <f t="shared" si="18"/>
        <v>0</v>
      </c>
      <c r="J442"/>
      <c r="L442"/>
      <c r="M442"/>
      <c r="N442"/>
    </row>
    <row r="443" spans="1:14">
      <c r="A443" s="1"/>
      <c r="C443"/>
      <c r="D443"/>
      <c r="F443"/>
      <c r="G443" s="8">
        <f t="shared" si="19"/>
        <v>0</v>
      </c>
      <c r="H443" s="7">
        <f t="shared" si="20"/>
        <v>0</v>
      </c>
      <c r="I443" s="7">
        <f t="shared" si="18"/>
        <v>0</v>
      </c>
      <c r="J443"/>
      <c r="L443"/>
      <c r="M443"/>
      <c r="N443"/>
    </row>
    <row r="444" spans="1:14">
      <c r="A444" s="1"/>
      <c r="C444"/>
      <c r="D444"/>
      <c r="F444"/>
      <c r="G444" s="8">
        <f t="shared" si="19"/>
        <v>0</v>
      </c>
      <c r="H444" s="7">
        <f t="shared" si="20"/>
        <v>0</v>
      </c>
      <c r="I444" s="7">
        <f t="shared" si="18"/>
        <v>0</v>
      </c>
      <c r="J444"/>
      <c r="L444"/>
      <c r="M444"/>
      <c r="N444"/>
    </row>
    <row r="445" spans="1:14">
      <c r="A445" s="1"/>
      <c r="C445"/>
      <c r="D445"/>
      <c r="F445"/>
      <c r="G445" s="8">
        <f t="shared" si="19"/>
        <v>0</v>
      </c>
      <c r="H445" s="7">
        <f t="shared" si="20"/>
        <v>0</v>
      </c>
      <c r="I445" s="7">
        <f t="shared" si="18"/>
        <v>0</v>
      </c>
      <c r="J445"/>
      <c r="L445"/>
      <c r="M445"/>
      <c r="N445"/>
    </row>
    <row r="446" spans="1:14">
      <c r="A446" s="1"/>
      <c r="C446"/>
      <c r="D446"/>
      <c r="F446"/>
      <c r="G446" s="8">
        <f t="shared" si="19"/>
        <v>0</v>
      </c>
      <c r="H446" s="7">
        <f t="shared" si="20"/>
        <v>0</v>
      </c>
      <c r="I446" s="7">
        <f t="shared" si="18"/>
        <v>0</v>
      </c>
      <c r="J446"/>
      <c r="L446"/>
      <c r="M446"/>
      <c r="N446"/>
    </row>
    <row r="447" spans="1:14">
      <c r="A447" s="1"/>
      <c r="C447"/>
      <c r="D447"/>
      <c r="F447"/>
      <c r="G447" s="8">
        <f t="shared" si="19"/>
        <v>0</v>
      </c>
      <c r="H447" s="7">
        <f t="shared" si="20"/>
        <v>0</v>
      </c>
      <c r="I447" s="7">
        <f t="shared" si="18"/>
        <v>0</v>
      </c>
      <c r="J447"/>
      <c r="L447"/>
      <c r="M447"/>
      <c r="N447"/>
    </row>
    <row r="448" spans="1:14">
      <c r="A448" s="1"/>
      <c r="C448"/>
      <c r="D448"/>
      <c r="F448"/>
      <c r="G448" s="8">
        <f t="shared" si="19"/>
        <v>0</v>
      </c>
      <c r="H448" s="7">
        <f t="shared" si="20"/>
        <v>0</v>
      </c>
      <c r="I448" s="7">
        <f t="shared" si="18"/>
        <v>0</v>
      </c>
      <c r="J448"/>
      <c r="L448"/>
      <c r="M448"/>
      <c r="N448"/>
    </row>
    <row r="449" spans="1:14">
      <c r="A449" s="1"/>
      <c r="C449"/>
      <c r="D449"/>
      <c r="F449"/>
      <c r="G449" s="8">
        <f t="shared" si="19"/>
        <v>0</v>
      </c>
      <c r="H449" s="7">
        <f t="shared" si="20"/>
        <v>0</v>
      </c>
      <c r="I449" s="7">
        <f t="shared" si="18"/>
        <v>0</v>
      </c>
      <c r="J449"/>
      <c r="L449"/>
      <c r="M449"/>
      <c r="N449"/>
    </row>
    <row r="450" spans="1:14">
      <c r="A450" s="1"/>
      <c r="C450"/>
      <c r="D450"/>
      <c r="F450"/>
      <c r="G450" s="8">
        <f t="shared" si="19"/>
        <v>0</v>
      </c>
      <c r="H450" s="7">
        <f t="shared" si="20"/>
        <v>0</v>
      </c>
      <c r="I450" s="7">
        <f t="shared" si="18"/>
        <v>0</v>
      </c>
      <c r="J450"/>
      <c r="L450"/>
      <c r="M450"/>
      <c r="N450"/>
    </row>
    <row r="451" spans="1:14">
      <c r="A451" s="1"/>
      <c r="C451"/>
      <c r="D451"/>
      <c r="F451"/>
      <c r="G451" s="8">
        <f t="shared" si="19"/>
        <v>0</v>
      </c>
      <c r="H451" s="7">
        <f t="shared" si="20"/>
        <v>0</v>
      </c>
      <c r="I451" s="7">
        <f t="shared" ref="I451:I514" si="21">SUM(D451*H451)/5252</f>
        <v>0</v>
      </c>
      <c r="J451"/>
      <c r="L451"/>
      <c r="M451"/>
      <c r="N451"/>
    </row>
    <row r="452" spans="1:14">
      <c r="A452" s="1"/>
      <c r="C452"/>
      <c r="D452"/>
      <c r="F452"/>
      <c r="G452" s="8">
        <f t="shared" ref="G452:G515" si="22">(D452*F452)/9507</f>
        <v>0</v>
      </c>
      <c r="H452" s="7">
        <f t="shared" ref="H452:H515" si="23">SUM(F452*0.7375)</f>
        <v>0</v>
      </c>
      <c r="I452" s="7">
        <f t="shared" si="21"/>
        <v>0</v>
      </c>
      <c r="J452"/>
      <c r="L452"/>
      <c r="M452"/>
      <c r="N452"/>
    </row>
    <row r="453" spans="1:14">
      <c r="A453" s="1"/>
      <c r="C453"/>
      <c r="D453"/>
      <c r="F453"/>
      <c r="G453" s="8">
        <f t="shared" si="22"/>
        <v>0</v>
      </c>
      <c r="H453" s="7">
        <f t="shared" si="23"/>
        <v>0</v>
      </c>
      <c r="I453" s="7">
        <f t="shared" si="21"/>
        <v>0</v>
      </c>
      <c r="J453"/>
      <c r="L453"/>
      <c r="M453"/>
      <c r="N453"/>
    </row>
    <row r="454" spans="1:14">
      <c r="A454" s="1"/>
      <c r="C454"/>
      <c r="D454"/>
      <c r="F454"/>
      <c r="G454" s="8">
        <f t="shared" si="22"/>
        <v>0</v>
      </c>
      <c r="H454" s="7">
        <f t="shared" si="23"/>
        <v>0</v>
      </c>
      <c r="I454" s="7">
        <f t="shared" si="21"/>
        <v>0</v>
      </c>
      <c r="J454"/>
      <c r="L454"/>
      <c r="M454"/>
      <c r="N454"/>
    </row>
    <row r="455" spans="1:14">
      <c r="A455" s="1"/>
      <c r="C455"/>
      <c r="D455"/>
      <c r="F455"/>
      <c r="G455" s="8">
        <f t="shared" si="22"/>
        <v>0</v>
      </c>
      <c r="H455" s="7">
        <f t="shared" si="23"/>
        <v>0</v>
      </c>
      <c r="I455" s="7">
        <f t="shared" si="21"/>
        <v>0</v>
      </c>
      <c r="J455"/>
      <c r="L455"/>
      <c r="M455"/>
      <c r="N455"/>
    </row>
    <row r="456" spans="1:14">
      <c r="A456" s="1"/>
      <c r="C456"/>
      <c r="D456"/>
      <c r="F456"/>
      <c r="G456" s="8">
        <f t="shared" si="22"/>
        <v>0</v>
      </c>
      <c r="H456" s="7">
        <f t="shared" si="23"/>
        <v>0</v>
      </c>
      <c r="I456" s="7">
        <f t="shared" si="21"/>
        <v>0</v>
      </c>
      <c r="J456"/>
      <c r="L456"/>
      <c r="M456"/>
      <c r="N456"/>
    </row>
    <row r="457" spans="1:14">
      <c r="A457" s="1"/>
      <c r="C457"/>
      <c r="D457"/>
      <c r="F457"/>
      <c r="G457" s="8">
        <f t="shared" si="22"/>
        <v>0</v>
      </c>
      <c r="H457" s="7">
        <f t="shared" si="23"/>
        <v>0</v>
      </c>
      <c r="I457" s="7">
        <f t="shared" si="21"/>
        <v>0</v>
      </c>
      <c r="J457"/>
      <c r="L457"/>
      <c r="M457"/>
      <c r="N457"/>
    </row>
    <row r="458" spans="1:14">
      <c r="A458" s="1"/>
      <c r="C458"/>
      <c r="D458"/>
      <c r="F458"/>
      <c r="G458" s="8">
        <f t="shared" si="22"/>
        <v>0</v>
      </c>
      <c r="H458" s="7">
        <f t="shared" si="23"/>
        <v>0</v>
      </c>
      <c r="I458" s="7">
        <f t="shared" si="21"/>
        <v>0</v>
      </c>
      <c r="J458"/>
      <c r="L458"/>
      <c r="M458"/>
      <c r="N458"/>
    </row>
    <row r="459" spans="1:14">
      <c r="A459" s="1"/>
      <c r="C459"/>
      <c r="D459"/>
      <c r="F459"/>
      <c r="G459" s="8">
        <f t="shared" si="22"/>
        <v>0</v>
      </c>
      <c r="H459" s="7">
        <f t="shared" si="23"/>
        <v>0</v>
      </c>
      <c r="I459" s="7">
        <f t="shared" si="21"/>
        <v>0</v>
      </c>
      <c r="J459"/>
      <c r="L459"/>
      <c r="M459"/>
      <c r="N459"/>
    </row>
    <row r="460" spans="1:14">
      <c r="A460" s="1"/>
      <c r="C460"/>
      <c r="D460"/>
      <c r="F460"/>
      <c r="G460" s="8">
        <f t="shared" si="22"/>
        <v>0</v>
      </c>
      <c r="H460" s="7">
        <f t="shared" si="23"/>
        <v>0</v>
      </c>
      <c r="I460" s="7">
        <f t="shared" si="21"/>
        <v>0</v>
      </c>
      <c r="J460"/>
      <c r="L460"/>
      <c r="M460"/>
      <c r="N460"/>
    </row>
    <row r="461" spans="1:14">
      <c r="A461" s="1"/>
      <c r="C461"/>
      <c r="D461"/>
      <c r="F461"/>
      <c r="G461" s="8">
        <f t="shared" si="22"/>
        <v>0</v>
      </c>
      <c r="H461" s="7">
        <f t="shared" si="23"/>
        <v>0</v>
      </c>
      <c r="I461" s="7">
        <f t="shared" si="21"/>
        <v>0</v>
      </c>
      <c r="J461"/>
      <c r="L461"/>
      <c r="M461"/>
      <c r="N461"/>
    </row>
    <row r="462" spans="1:14">
      <c r="A462" s="1"/>
      <c r="C462"/>
      <c r="D462"/>
      <c r="F462"/>
      <c r="G462" s="8">
        <f t="shared" si="22"/>
        <v>0</v>
      </c>
      <c r="H462" s="7">
        <f t="shared" si="23"/>
        <v>0</v>
      </c>
      <c r="I462" s="7">
        <f t="shared" si="21"/>
        <v>0</v>
      </c>
      <c r="J462"/>
      <c r="L462"/>
      <c r="M462"/>
      <c r="N462"/>
    </row>
    <row r="463" spans="1:14">
      <c r="A463" s="1"/>
      <c r="C463"/>
      <c r="D463"/>
      <c r="F463"/>
      <c r="G463" s="8">
        <f t="shared" si="22"/>
        <v>0</v>
      </c>
      <c r="H463" s="7">
        <f t="shared" si="23"/>
        <v>0</v>
      </c>
      <c r="I463" s="7">
        <f t="shared" si="21"/>
        <v>0</v>
      </c>
      <c r="J463"/>
      <c r="L463"/>
      <c r="M463"/>
      <c r="N463"/>
    </row>
    <row r="464" spans="1:14">
      <c r="A464" s="1"/>
      <c r="C464"/>
      <c r="D464"/>
      <c r="F464"/>
      <c r="G464" s="8">
        <f t="shared" si="22"/>
        <v>0</v>
      </c>
      <c r="H464" s="7">
        <f t="shared" si="23"/>
        <v>0</v>
      </c>
      <c r="I464" s="7">
        <f t="shared" si="21"/>
        <v>0</v>
      </c>
      <c r="J464"/>
      <c r="L464"/>
      <c r="M464"/>
      <c r="N464"/>
    </row>
    <row r="465" spans="1:14">
      <c r="A465" s="1"/>
      <c r="C465"/>
      <c r="D465"/>
      <c r="F465"/>
      <c r="G465" s="8">
        <f t="shared" si="22"/>
        <v>0</v>
      </c>
      <c r="H465" s="7">
        <f t="shared" si="23"/>
        <v>0</v>
      </c>
      <c r="I465" s="7">
        <f t="shared" si="21"/>
        <v>0</v>
      </c>
      <c r="J465"/>
      <c r="L465"/>
      <c r="M465"/>
      <c r="N465"/>
    </row>
    <row r="466" spans="1:14">
      <c r="A466" s="1"/>
      <c r="C466"/>
      <c r="D466"/>
      <c r="F466"/>
      <c r="G466" s="8">
        <f t="shared" si="22"/>
        <v>0</v>
      </c>
      <c r="H466" s="7">
        <f t="shared" si="23"/>
        <v>0</v>
      </c>
      <c r="I466" s="7">
        <f t="shared" si="21"/>
        <v>0</v>
      </c>
      <c r="J466"/>
      <c r="L466"/>
      <c r="M466"/>
      <c r="N466"/>
    </row>
    <row r="467" spans="1:14">
      <c r="A467" s="1"/>
      <c r="C467"/>
      <c r="D467"/>
      <c r="F467"/>
      <c r="G467" s="8">
        <f t="shared" si="22"/>
        <v>0</v>
      </c>
      <c r="H467" s="7">
        <f t="shared" si="23"/>
        <v>0</v>
      </c>
      <c r="I467" s="7">
        <f t="shared" si="21"/>
        <v>0</v>
      </c>
      <c r="J467"/>
      <c r="L467"/>
      <c r="M467"/>
      <c r="N467"/>
    </row>
    <row r="468" spans="1:14">
      <c r="A468" s="1"/>
      <c r="C468"/>
      <c r="D468"/>
      <c r="F468"/>
      <c r="G468" s="8">
        <f t="shared" si="22"/>
        <v>0</v>
      </c>
      <c r="H468" s="7">
        <f t="shared" si="23"/>
        <v>0</v>
      </c>
      <c r="I468" s="7">
        <f t="shared" si="21"/>
        <v>0</v>
      </c>
      <c r="J468"/>
      <c r="L468"/>
      <c r="M468"/>
      <c r="N468"/>
    </row>
    <row r="469" spans="1:14">
      <c r="A469" s="1"/>
      <c r="C469"/>
      <c r="D469"/>
      <c r="F469"/>
      <c r="G469" s="8">
        <f t="shared" si="22"/>
        <v>0</v>
      </c>
      <c r="H469" s="7">
        <f t="shared" si="23"/>
        <v>0</v>
      </c>
      <c r="I469" s="7">
        <f t="shared" si="21"/>
        <v>0</v>
      </c>
      <c r="J469"/>
      <c r="L469"/>
      <c r="M469"/>
      <c r="N469"/>
    </row>
    <row r="470" spans="1:14">
      <c r="A470" s="1"/>
      <c r="C470"/>
      <c r="D470"/>
      <c r="F470"/>
      <c r="G470" s="8">
        <f t="shared" si="22"/>
        <v>0</v>
      </c>
      <c r="H470" s="7">
        <f t="shared" si="23"/>
        <v>0</v>
      </c>
      <c r="I470" s="7">
        <f t="shared" si="21"/>
        <v>0</v>
      </c>
      <c r="J470"/>
      <c r="L470"/>
      <c r="M470"/>
      <c r="N470"/>
    </row>
    <row r="471" spans="1:14">
      <c r="A471" s="1"/>
      <c r="C471"/>
      <c r="D471"/>
      <c r="F471"/>
      <c r="G471" s="8">
        <f t="shared" si="22"/>
        <v>0</v>
      </c>
      <c r="H471" s="7">
        <f t="shared" si="23"/>
        <v>0</v>
      </c>
      <c r="I471" s="7">
        <f t="shared" si="21"/>
        <v>0</v>
      </c>
      <c r="J471"/>
      <c r="L471"/>
      <c r="M471"/>
      <c r="N471"/>
    </row>
    <row r="472" spans="1:14">
      <c r="A472" s="1"/>
      <c r="C472"/>
      <c r="D472"/>
      <c r="F472"/>
      <c r="G472" s="8">
        <f t="shared" si="22"/>
        <v>0</v>
      </c>
      <c r="H472" s="7">
        <f t="shared" si="23"/>
        <v>0</v>
      </c>
      <c r="I472" s="7">
        <f t="shared" si="21"/>
        <v>0</v>
      </c>
      <c r="J472"/>
      <c r="L472"/>
      <c r="M472"/>
      <c r="N472"/>
    </row>
    <row r="473" spans="1:14">
      <c r="A473" s="1"/>
      <c r="C473"/>
      <c r="D473"/>
      <c r="F473"/>
      <c r="G473" s="8">
        <f t="shared" si="22"/>
        <v>0</v>
      </c>
      <c r="H473" s="7">
        <f t="shared" si="23"/>
        <v>0</v>
      </c>
      <c r="I473" s="7">
        <f t="shared" si="21"/>
        <v>0</v>
      </c>
      <c r="J473"/>
      <c r="L473"/>
      <c r="M473"/>
      <c r="N473"/>
    </row>
    <row r="474" spans="1:14">
      <c r="A474" s="1"/>
      <c r="C474"/>
      <c r="D474"/>
      <c r="F474"/>
      <c r="G474" s="8">
        <f t="shared" si="22"/>
        <v>0</v>
      </c>
      <c r="H474" s="7">
        <f t="shared" si="23"/>
        <v>0</v>
      </c>
      <c r="I474" s="7">
        <f t="shared" si="21"/>
        <v>0</v>
      </c>
      <c r="J474"/>
      <c r="L474"/>
      <c r="M474"/>
      <c r="N474"/>
    </row>
    <row r="475" spans="1:14">
      <c r="A475" s="1"/>
      <c r="C475"/>
      <c r="D475"/>
      <c r="F475"/>
      <c r="G475" s="8">
        <f t="shared" si="22"/>
        <v>0</v>
      </c>
      <c r="H475" s="7">
        <f t="shared" si="23"/>
        <v>0</v>
      </c>
      <c r="I475" s="7">
        <f t="shared" si="21"/>
        <v>0</v>
      </c>
      <c r="J475"/>
      <c r="L475"/>
      <c r="M475"/>
      <c r="N475"/>
    </row>
    <row r="476" spans="1:14">
      <c r="A476" s="1"/>
      <c r="C476"/>
      <c r="D476"/>
      <c r="F476"/>
      <c r="G476" s="8">
        <f t="shared" si="22"/>
        <v>0</v>
      </c>
      <c r="H476" s="7">
        <f t="shared" si="23"/>
        <v>0</v>
      </c>
      <c r="I476" s="7">
        <f t="shared" si="21"/>
        <v>0</v>
      </c>
      <c r="J476"/>
      <c r="L476"/>
      <c r="M476"/>
      <c r="N476"/>
    </row>
    <row r="477" spans="1:14">
      <c r="A477" s="1"/>
      <c r="C477"/>
      <c r="D477"/>
      <c r="F477"/>
      <c r="G477" s="8">
        <f t="shared" si="22"/>
        <v>0</v>
      </c>
      <c r="H477" s="7">
        <f t="shared" si="23"/>
        <v>0</v>
      </c>
      <c r="I477" s="7">
        <f t="shared" si="21"/>
        <v>0</v>
      </c>
      <c r="J477"/>
      <c r="L477"/>
      <c r="M477"/>
      <c r="N477"/>
    </row>
    <row r="478" spans="1:14">
      <c r="A478" s="1"/>
      <c r="C478"/>
      <c r="D478"/>
      <c r="F478"/>
      <c r="G478" s="8">
        <f t="shared" si="22"/>
        <v>0</v>
      </c>
      <c r="H478" s="7">
        <f t="shared" si="23"/>
        <v>0</v>
      </c>
      <c r="I478" s="7">
        <f t="shared" si="21"/>
        <v>0</v>
      </c>
      <c r="J478"/>
      <c r="L478"/>
      <c r="M478"/>
      <c r="N478"/>
    </row>
    <row r="479" spans="1:14">
      <c r="A479" s="1"/>
      <c r="C479"/>
      <c r="D479"/>
      <c r="F479"/>
      <c r="G479" s="8">
        <f t="shared" si="22"/>
        <v>0</v>
      </c>
      <c r="H479" s="7">
        <f t="shared" si="23"/>
        <v>0</v>
      </c>
      <c r="I479" s="7">
        <f t="shared" si="21"/>
        <v>0</v>
      </c>
      <c r="J479"/>
      <c r="L479"/>
      <c r="M479"/>
      <c r="N479"/>
    </row>
    <row r="480" spans="1:14">
      <c r="A480" s="1"/>
      <c r="C480"/>
      <c r="D480"/>
      <c r="F480"/>
      <c r="G480" s="8">
        <f t="shared" si="22"/>
        <v>0</v>
      </c>
      <c r="H480" s="7">
        <f t="shared" si="23"/>
        <v>0</v>
      </c>
      <c r="I480" s="7">
        <f t="shared" si="21"/>
        <v>0</v>
      </c>
      <c r="J480"/>
      <c r="L480"/>
      <c r="M480"/>
      <c r="N480"/>
    </row>
    <row r="481" spans="1:14">
      <c r="A481" s="1"/>
      <c r="C481"/>
      <c r="D481"/>
      <c r="F481"/>
      <c r="G481" s="8">
        <f t="shared" si="22"/>
        <v>0</v>
      </c>
      <c r="H481" s="7">
        <f t="shared" si="23"/>
        <v>0</v>
      </c>
      <c r="I481" s="7">
        <f t="shared" si="21"/>
        <v>0</v>
      </c>
      <c r="J481"/>
      <c r="L481"/>
      <c r="M481"/>
      <c r="N481"/>
    </row>
    <row r="482" spans="1:14">
      <c r="A482" s="1"/>
      <c r="C482"/>
      <c r="D482"/>
      <c r="F482"/>
      <c r="G482" s="8">
        <f t="shared" si="22"/>
        <v>0</v>
      </c>
      <c r="H482" s="7">
        <f t="shared" si="23"/>
        <v>0</v>
      </c>
      <c r="I482" s="7">
        <f t="shared" si="21"/>
        <v>0</v>
      </c>
      <c r="J482"/>
      <c r="L482"/>
      <c r="M482"/>
      <c r="N482"/>
    </row>
    <row r="483" spans="1:14">
      <c r="A483" s="1"/>
      <c r="C483"/>
      <c r="D483"/>
      <c r="F483"/>
      <c r="G483" s="8">
        <f t="shared" si="22"/>
        <v>0</v>
      </c>
      <c r="H483" s="7">
        <f t="shared" si="23"/>
        <v>0</v>
      </c>
      <c r="I483" s="7">
        <f t="shared" si="21"/>
        <v>0</v>
      </c>
      <c r="J483"/>
      <c r="L483"/>
      <c r="M483"/>
      <c r="N483"/>
    </row>
    <row r="484" spans="1:14">
      <c r="A484" s="1"/>
      <c r="C484"/>
      <c r="D484"/>
      <c r="F484"/>
      <c r="G484" s="8">
        <f t="shared" si="22"/>
        <v>0</v>
      </c>
      <c r="H484" s="7">
        <f t="shared" si="23"/>
        <v>0</v>
      </c>
      <c r="I484" s="7">
        <f t="shared" si="21"/>
        <v>0</v>
      </c>
      <c r="J484"/>
      <c r="L484"/>
      <c r="M484"/>
      <c r="N484"/>
    </row>
    <row r="485" spans="1:14">
      <c r="A485" s="1"/>
      <c r="C485"/>
      <c r="D485"/>
      <c r="F485"/>
      <c r="G485" s="8">
        <f t="shared" si="22"/>
        <v>0</v>
      </c>
      <c r="H485" s="7">
        <f t="shared" si="23"/>
        <v>0</v>
      </c>
      <c r="I485" s="7">
        <f t="shared" si="21"/>
        <v>0</v>
      </c>
      <c r="J485"/>
      <c r="L485"/>
      <c r="M485"/>
      <c r="N485"/>
    </row>
    <row r="486" spans="1:14">
      <c r="A486" s="1"/>
      <c r="C486"/>
      <c r="D486"/>
      <c r="F486"/>
      <c r="G486" s="8">
        <f t="shared" si="22"/>
        <v>0</v>
      </c>
      <c r="H486" s="7">
        <f t="shared" si="23"/>
        <v>0</v>
      </c>
      <c r="I486" s="7">
        <f t="shared" si="21"/>
        <v>0</v>
      </c>
      <c r="J486"/>
      <c r="L486"/>
      <c r="M486"/>
      <c r="N486"/>
    </row>
    <row r="487" spans="1:14">
      <c r="A487" s="1"/>
      <c r="C487"/>
      <c r="D487"/>
      <c r="F487"/>
      <c r="G487" s="8">
        <f t="shared" si="22"/>
        <v>0</v>
      </c>
      <c r="H487" s="7">
        <f t="shared" si="23"/>
        <v>0</v>
      </c>
      <c r="I487" s="7">
        <f t="shared" si="21"/>
        <v>0</v>
      </c>
      <c r="J487"/>
      <c r="L487"/>
      <c r="M487"/>
      <c r="N487"/>
    </row>
    <row r="488" spans="1:14">
      <c r="A488" s="1"/>
      <c r="C488"/>
      <c r="D488"/>
      <c r="F488"/>
      <c r="G488" s="8">
        <f t="shared" si="22"/>
        <v>0</v>
      </c>
      <c r="H488" s="7">
        <f t="shared" si="23"/>
        <v>0</v>
      </c>
      <c r="I488" s="7">
        <f t="shared" si="21"/>
        <v>0</v>
      </c>
      <c r="J488"/>
      <c r="L488"/>
      <c r="M488"/>
      <c r="N488"/>
    </row>
    <row r="489" spans="1:14">
      <c r="A489" s="1"/>
      <c r="C489"/>
      <c r="D489"/>
      <c r="F489"/>
      <c r="G489" s="8">
        <f t="shared" si="22"/>
        <v>0</v>
      </c>
      <c r="H489" s="7">
        <f t="shared" si="23"/>
        <v>0</v>
      </c>
      <c r="I489" s="7">
        <f t="shared" si="21"/>
        <v>0</v>
      </c>
      <c r="J489"/>
      <c r="L489"/>
      <c r="M489"/>
      <c r="N489"/>
    </row>
    <row r="490" spans="1:14">
      <c r="A490" s="1"/>
      <c r="C490"/>
      <c r="D490"/>
      <c r="F490"/>
      <c r="G490" s="8">
        <f t="shared" si="22"/>
        <v>0</v>
      </c>
      <c r="H490" s="7">
        <f t="shared" si="23"/>
        <v>0</v>
      </c>
      <c r="I490" s="7">
        <f t="shared" si="21"/>
        <v>0</v>
      </c>
      <c r="J490"/>
      <c r="L490"/>
      <c r="M490"/>
      <c r="N490"/>
    </row>
    <row r="491" spans="1:14">
      <c r="A491" s="1"/>
      <c r="C491"/>
      <c r="D491"/>
      <c r="F491"/>
      <c r="G491" s="8">
        <f t="shared" si="22"/>
        <v>0</v>
      </c>
      <c r="H491" s="7">
        <f t="shared" si="23"/>
        <v>0</v>
      </c>
      <c r="I491" s="7">
        <f t="shared" si="21"/>
        <v>0</v>
      </c>
      <c r="J491"/>
      <c r="L491"/>
      <c r="M491"/>
      <c r="N491"/>
    </row>
    <row r="492" spans="1:14">
      <c r="A492" s="1"/>
      <c r="C492"/>
      <c r="D492"/>
      <c r="F492"/>
      <c r="G492" s="8">
        <f t="shared" si="22"/>
        <v>0</v>
      </c>
      <c r="H492" s="7">
        <f t="shared" si="23"/>
        <v>0</v>
      </c>
      <c r="I492" s="7">
        <f t="shared" si="21"/>
        <v>0</v>
      </c>
      <c r="J492"/>
      <c r="L492"/>
      <c r="M492"/>
      <c r="N492"/>
    </row>
    <row r="493" spans="1:14">
      <c r="A493" s="1"/>
      <c r="C493"/>
      <c r="D493"/>
      <c r="F493"/>
      <c r="G493" s="8">
        <f t="shared" si="22"/>
        <v>0</v>
      </c>
      <c r="H493" s="7">
        <f t="shared" si="23"/>
        <v>0</v>
      </c>
      <c r="I493" s="7">
        <f t="shared" si="21"/>
        <v>0</v>
      </c>
      <c r="J493"/>
      <c r="L493"/>
      <c r="M493"/>
      <c r="N493"/>
    </row>
    <row r="494" spans="1:14">
      <c r="A494" s="1"/>
      <c r="C494"/>
      <c r="D494"/>
      <c r="F494"/>
      <c r="G494" s="8">
        <f t="shared" si="22"/>
        <v>0</v>
      </c>
      <c r="H494" s="7">
        <f t="shared" si="23"/>
        <v>0</v>
      </c>
      <c r="I494" s="7">
        <f t="shared" si="21"/>
        <v>0</v>
      </c>
      <c r="J494"/>
      <c r="L494"/>
      <c r="M494"/>
      <c r="N494"/>
    </row>
    <row r="495" spans="1:14">
      <c r="A495" s="1"/>
      <c r="C495"/>
      <c r="D495"/>
      <c r="F495"/>
      <c r="G495" s="8">
        <f t="shared" si="22"/>
        <v>0</v>
      </c>
      <c r="H495" s="7">
        <f t="shared" si="23"/>
        <v>0</v>
      </c>
      <c r="I495" s="7">
        <f t="shared" si="21"/>
        <v>0</v>
      </c>
      <c r="J495"/>
      <c r="L495"/>
      <c r="M495"/>
      <c r="N495"/>
    </row>
    <row r="496" spans="1:14">
      <c r="A496" s="1"/>
      <c r="C496"/>
      <c r="D496"/>
      <c r="F496"/>
      <c r="G496" s="8">
        <f t="shared" si="22"/>
        <v>0</v>
      </c>
      <c r="H496" s="7">
        <f t="shared" si="23"/>
        <v>0</v>
      </c>
      <c r="I496" s="7">
        <f t="shared" si="21"/>
        <v>0</v>
      </c>
      <c r="J496"/>
      <c r="L496"/>
      <c r="M496"/>
      <c r="N496"/>
    </row>
    <row r="497" spans="1:14">
      <c r="A497" s="1"/>
      <c r="C497"/>
      <c r="D497"/>
      <c r="F497"/>
      <c r="G497" s="8">
        <f t="shared" si="22"/>
        <v>0</v>
      </c>
      <c r="H497" s="7">
        <f t="shared" si="23"/>
        <v>0</v>
      </c>
      <c r="I497" s="7">
        <f t="shared" si="21"/>
        <v>0</v>
      </c>
      <c r="J497"/>
      <c r="L497"/>
      <c r="M497"/>
      <c r="N497"/>
    </row>
    <row r="498" spans="1:14">
      <c r="A498" s="1"/>
      <c r="C498"/>
      <c r="D498"/>
      <c r="F498"/>
      <c r="G498" s="8">
        <f t="shared" si="22"/>
        <v>0</v>
      </c>
      <c r="H498" s="7">
        <f t="shared" si="23"/>
        <v>0</v>
      </c>
      <c r="I498" s="7">
        <f t="shared" si="21"/>
        <v>0</v>
      </c>
      <c r="J498"/>
      <c r="L498"/>
      <c r="M498"/>
      <c r="N498"/>
    </row>
    <row r="499" spans="1:14">
      <c r="A499" s="1"/>
      <c r="C499"/>
      <c r="D499"/>
      <c r="F499"/>
      <c r="G499" s="8">
        <f t="shared" si="22"/>
        <v>0</v>
      </c>
      <c r="H499" s="7">
        <f t="shared" si="23"/>
        <v>0</v>
      </c>
      <c r="I499" s="7">
        <f t="shared" si="21"/>
        <v>0</v>
      </c>
      <c r="J499"/>
      <c r="L499"/>
      <c r="M499"/>
      <c r="N499"/>
    </row>
    <row r="500" spans="1:14">
      <c r="A500" s="1"/>
      <c r="C500"/>
      <c r="D500"/>
      <c r="F500"/>
      <c r="G500" s="8">
        <f t="shared" si="22"/>
        <v>0</v>
      </c>
      <c r="H500" s="7">
        <f t="shared" si="23"/>
        <v>0</v>
      </c>
      <c r="I500" s="7">
        <f t="shared" si="21"/>
        <v>0</v>
      </c>
      <c r="J500"/>
      <c r="L500"/>
      <c r="M500"/>
      <c r="N500"/>
    </row>
    <row r="501" spans="1:14">
      <c r="A501" s="1"/>
      <c r="C501"/>
      <c r="D501"/>
      <c r="F501"/>
      <c r="G501" s="8">
        <f t="shared" si="22"/>
        <v>0</v>
      </c>
      <c r="H501" s="7">
        <f t="shared" si="23"/>
        <v>0</v>
      </c>
      <c r="I501" s="7">
        <f t="shared" si="21"/>
        <v>0</v>
      </c>
      <c r="J501"/>
      <c r="L501"/>
      <c r="M501"/>
      <c r="N501"/>
    </row>
    <row r="502" spans="1:14">
      <c r="A502" s="1"/>
      <c r="C502"/>
      <c r="D502"/>
      <c r="F502"/>
      <c r="G502" s="8">
        <f t="shared" si="22"/>
        <v>0</v>
      </c>
      <c r="H502" s="7">
        <f t="shared" si="23"/>
        <v>0</v>
      </c>
      <c r="I502" s="7">
        <f t="shared" si="21"/>
        <v>0</v>
      </c>
      <c r="J502"/>
      <c r="L502"/>
      <c r="M502"/>
      <c r="N502"/>
    </row>
    <row r="503" spans="1:14">
      <c r="A503" s="1"/>
      <c r="C503"/>
      <c r="D503"/>
      <c r="F503"/>
      <c r="G503" s="8">
        <f t="shared" si="22"/>
        <v>0</v>
      </c>
      <c r="H503" s="7">
        <f t="shared" si="23"/>
        <v>0</v>
      </c>
      <c r="I503" s="7">
        <f t="shared" si="21"/>
        <v>0</v>
      </c>
      <c r="J503"/>
      <c r="L503"/>
      <c r="M503"/>
      <c r="N503"/>
    </row>
    <row r="504" spans="1:14">
      <c r="A504" s="1"/>
      <c r="C504"/>
      <c r="D504"/>
      <c r="F504"/>
      <c r="G504" s="8">
        <f t="shared" si="22"/>
        <v>0</v>
      </c>
      <c r="H504" s="7">
        <f t="shared" si="23"/>
        <v>0</v>
      </c>
      <c r="I504" s="7">
        <f t="shared" si="21"/>
        <v>0</v>
      </c>
      <c r="J504"/>
      <c r="L504"/>
      <c r="M504"/>
      <c r="N504"/>
    </row>
    <row r="505" spans="1:14">
      <c r="A505" s="1"/>
      <c r="C505"/>
      <c r="D505"/>
      <c r="F505"/>
      <c r="G505" s="8">
        <f t="shared" si="22"/>
        <v>0</v>
      </c>
      <c r="H505" s="7">
        <f t="shared" si="23"/>
        <v>0</v>
      </c>
      <c r="I505" s="7">
        <f t="shared" si="21"/>
        <v>0</v>
      </c>
      <c r="J505"/>
      <c r="L505"/>
      <c r="M505"/>
      <c r="N505"/>
    </row>
    <row r="506" spans="1:14">
      <c r="A506" s="1"/>
      <c r="C506"/>
      <c r="D506"/>
      <c r="F506"/>
      <c r="G506" s="8">
        <f t="shared" si="22"/>
        <v>0</v>
      </c>
      <c r="H506" s="7">
        <f t="shared" si="23"/>
        <v>0</v>
      </c>
      <c r="I506" s="7">
        <f t="shared" si="21"/>
        <v>0</v>
      </c>
      <c r="J506"/>
      <c r="L506"/>
      <c r="M506"/>
      <c r="N506"/>
    </row>
    <row r="507" spans="1:14">
      <c r="A507" s="1"/>
      <c r="C507"/>
      <c r="D507"/>
      <c r="F507"/>
      <c r="G507" s="8">
        <f t="shared" si="22"/>
        <v>0</v>
      </c>
      <c r="H507" s="7">
        <f t="shared" si="23"/>
        <v>0</v>
      </c>
      <c r="I507" s="7">
        <f t="shared" si="21"/>
        <v>0</v>
      </c>
      <c r="J507"/>
      <c r="L507"/>
      <c r="M507"/>
      <c r="N507"/>
    </row>
    <row r="508" spans="1:14">
      <c r="A508" s="1"/>
      <c r="C508"/>
      <c r="D508"/>
      <c r="F508"/>
      <c r="G508" s="8">
        <f t="shared" si="22"/>
        <v>0</v>
      </c>
      <c r="H508" s="7">
        <f t="shared" si="23"/>
        <v>0</v>
      </c>
      <c r="I508" s="7">
        <f t="shared" si="21"/>
        <v>0</v>
      </c>
      <c r="J508"/>
      <c r="L508"/>
      <c r="M508"/>
      <c r="N508"/>
    </row>
    <row r="509" spans="1:14">
      <c r="A509" s="1"/>
      <c r="C509"/>
      <c r="D509"/>
      <c r="F509"/>
      <c r="G509" s="8">
        <f t="shared" si="22"/>
        <v>0</v>
      </c>
      <c r="H509" s="7">
        <f t="shared" si="23"/>
        <v>0</v>
      </c>
      <c r="I509" s="7">
        <f t="shared" si="21"/>
        <v>0</v>
      </c>
      <c r="J509"/>
      <c r="L509"/>
      <c r="M509"/>
      <c r="N509"/>
    </row>
    <row r="510" spans="1:14">
      <c r="A510" s="1"/>
      <c r="C510"/>
      <c r="D510"/>
      <c r="F510"/>
      <c r="G510" s="8">
        <f t="shared" si="22"/>
        <v>0</v>
      </c>
      <c r="H510" s="7">
        <f t="shared" si="23"/>
        <v>0</v>
      </c>
      <c r="I510" s="7">
        <f t="shared" si="21"/>
        <v>0</v>
      </c>
      <c r="J510"/>
      <c r="L510"/>
      <c r="M510"/>
      <c r="N510"/>
    </row>
    <row r="511" spans="1:14">
      <c r="A511" s="1"/>
      <c r="C511"/>
      <c r="D511"/>
      <c r="F511"/>
      <c r="G511" s="8">
        <f t="shared" si="22"/>
        <v>0</v>
      </c>
      <c r="H511" s="7">
        <f t="shared" si="23"/>
        <v>0</v>
      </c>
      <c r="I511" s="7">
        <f t="shared" si="21"/>
        <v>0</v>
      </c>
      <c r="J511"/>
      <c r="L511"/>
      <c r="M511"/>
      <c r="N511"/>
    </row>
    <row r="512" spans="1:14">
      <c r="A512" s="1"/>
      <c r="C512"/>
      <c r="D512"/>
      <c r="F512"/>
      <c r="G512" s="8">
        <f t="shared" si="22"/>
        <v>0</v>
      </c>
      <c r="H512" s="7">
        <f t="shared" si="23"/>
        <v>0</v>
      </c>
      <c r="I512" s="7">
        <f t="shared" si="21"/>
        <v>0</v>
      </c>
      <c r="J512"/>
      <c r="L512"/>
      <c r="M512"/>
      <c r="N512"/>
    </row>
    <row r="513" spans="1:14">
      <c r="A513" s="1"/>
      <c r="C513"/>
      <c r="D513"/>
      <c r="F513"/>
      <c r="G513" s="8">
        <f t="shared" si="22"/>
        <v>0</v>
      </c>
      <c r="H513" s="7">
        <f t="shared" si="23"/>
        <v>0</v>
      </c>
      <c r="I513" s="7">
        <f t="shared" si="21"/>
        <v>0</v>
      </c>
      <c r="J513"/>
      <c r="L513"/>
      <c r="M513"/>
      <c r="N513"/>
    </row>
    <row r="514" spans="1:14">
      <c r="A514" s="1"/>
      <c r="C514"/>
      <c r="D514"/>
      <c r="F514"/>
      <c r="G514" s="8">
        <f t="shared" si="22"/>
        <v>0</v>
      </c>
      <c r="H514" s="7">
        <f t="shared" si="23"/>
        <v>0</v>
      </c>
      <c r="I514" s="7">
        <f t="shared" si="21"/>
        <v>0</v>
      </c>
      <c r="J514"/>
      <c r="L514"/>
      <c r="M514"/>
      <c r="N514"/>
    </row>
    <row r="515" spans="1:14">
      <c r="A515" s="1"/>
      <c r="C515"/>
      <c r="D515"/>
      <c r="F515"/>
      <c r="G515" s="8">
        <f t="shared" si="22"/>
        <v>0</v>
      </c>
      <c r="H515" s="7">
        <f t="shared" si="23"/>
        <v>0</v>
      </c>
      <c r="I515" s="7">
        <f t="shared" ref="I515:I578" si="24">SUM(D515*H515)/5252</f>
        <v>0</v>
      </c>
      <c r="J515"/>
      <c r="L515"/>
      <c r="M515"/>
      <c r="N515"/>
    </row>
    <row r="516" spans="1:14">
      <c r="A516" s="1"/>
      <c r="C516"/>
      <c r="D516"/>
      <c r="F516"/>
      <c r="G516" s="8">
        <f t="shared" ref="G516:G579" si="25">(D516*F516)/9507</f>
        <v>0</v>
      </c>
      <c r="H516" s="7">
        <f t="shared" ref="H516:H579" si="26">SUM(F516*0.7375)</f>
        <v>0</v>
      </c>
      <c r="I516" s="7">
        <f t="shared" si="24"/>
        <v>0</v>
      </c>
      <c r="J516"/>
      <c r="L516"/>
      <c r="M516"/>
      <c r="N516"/>
    </row>
    <row r="517" spans="1:14">
      <c r="A517" s="1"/>
      <c r="C517"/>
      <c r="D517"/>
      <c r="F517"/>
      <c r="G517" s="8">
        <f t="shared" si="25"/>
        <v>0</v>
      </c>
      <c r="H517" s="7">
        <f t="shared" si="26"/>
        <v>0</v>
      </c>
      <c r="I517" s="7">
        <f t="shared" si="24"/>
        <v>0</v>
      </c>
      <c r="J517"/>
      <c r="L517"/>
      <c r="M517"/>
      <c r="N517"/>
    </row>
    <row r="518" spans="1:14">
      <c r="A518" s="1"/>
      <c r="C518"/>
      <c r="D518"/>
      <c r="F518"/>
      <c r="G518" s="8">
        <f t="shared" si="25"/>
        <v>0</v>
      </c>
      <c r="H518" s="7">
        <f t="shared" si="26"/>
        <v>0</v>
      </c>
      <c r="I518" s="7">
        <f t="shared" si="24"/>
        <v>0</v>
      </c>
      <c r="J518"/>
      <c r="L518"/>
      <c r="M518"/>
      <c r="N518"/>
    </row>
    <row r="519" spans="1:14">
      <c r="A519" s="1"/>
      <c r="C519"/>
      <c r="D519"/>
      <c r="F519"/>
      <c r="G519" s="8">
        <f t="shared" si="25"/>
        <v>0</v>
      </c>
      <c r="H519" s="7">
        <f t="shared" si="26"/>
        <v>0</v>
      </c>
      <c r="I519" s="7">
        <f t="shared" si="24"/>
        <v>0</v>
      </c>
      <c r="J519"/>
      <c r="L519"/>
      <c r="M519"/>
      <c r="N519"/>
    </row>
    <row r="520" spans="1:14">
      <c r="A520" s="1"/>
      <c r="C520"/>
      <c r="D520"/>
      <c r="F520"/>
      <c r="G520" s="8">
        <f t="shared" si="25"/>
        <v>0</v>
      </c>
      <c r="H520" s="7">
        <f t="shared" si="26"/>
        <v>0</v>
      </c>
      <c r="I520" s="7">
        <f t="shared" si="24"/>
        <v>0</v>
      </c>
      <c r="J520"/>
      <c r="L520"/>
      <c r="M520"/>
      <c r="N520"/>
    </row>
    <row r="521" spans="1:14">
      <c r="A521" s="1"/>
      <c r="C521"/>
      <c r="D521"/>
      <c r="F521"/>
      <c r="G521" s="8">
        <f t="shared" si="25"/>
        <v>0</v>
      </c>
      <c r="H521" s="7">
        <f t="shared" si="26"/>
        <v>0</v>
      </c>
      <c r="I521" s="7">
        <f t="shared" si="24"/>
        <v>0</v>
      </c>
      <c r="J521"/>
      <c r="L521"/>
      <c r="M521"/>
      <c r="N521"/>
    </row>
    <row r="522" spans="1:14">
      <c r="A522" s="1"/>
      <c r="C522"/>
      <c r="D522"/>
      <c r="F522"/>
      <c r="G522" s="8">
        <f t="shared" si="25"/>
        <v>0</v>
      </c>
      <c r="H522" s="7">
        <f t="shared" si="26"/>
        <v>0</v>
      </c>
      <c r="I522" s="7">
        <f t="shared" si="24"/>
        <v>0</v>
      </c>
      <c r="J522"/>
      <c r="L522"/>
      <c r="M522"/>
      <c r="N522"/>
    </row>
    <row r="523" spans="1:14">
      <c r="A523" s="1"/>
      <c r="C523"/>
      <c r="D523"/>
      <c r="F523"/>
      <c r="G523" s="8">
        <f t="shared" si="25"/>
        <v>0</v>
      </c>
      <c r="H523" s="7">
        <f t="shared" si="26"/>
        <v>0</v>
      </c>
      <c r="I523" s="7">
        <f t="shared" si="24"/>
        <v>0</v>
      </c>
      <c r="J523"/>
      <c r="L523"/>
      <c r="M523"/>
      <c r="N523"/>
    </row>
    <row r="524" spans="1:14">
      <c r="A524" s="1"/>
      <c r="C524"/>
      <c r="D524"/>
      <c r="F524"/>
      <c r="G524" s="8">
        <f t="shared" si="25"/>
        <v>0</v>
      </c>
      <c r="H524" s="7">
        <f t="shared" si="26"/>
        <v>0</v>
      </c>
      <c r="I524" s="7">
        <f t="shared" si="24"/>
        <v>0</v>
      </c>
      <c r="J524"/>
      <c r="L524"/>
      <c r="M524"/>
      <c r="N524"/>
    </row>
    <row r="525" spans="1:14">
      <c r="A525" s="1"/>
      <c r="C525"/>
      <c r="D525"/>
      <c r="F525"/>
      <c r="G525" s="8">
        <f t="shared" si="25"/>
        <v>0</v>
      </c>
      <c r="H525" s="7">
        <f t="shared" si="26"/>
        <v>0</v>
      </c>
      <c r="I525" s="7">
        <f t="shared" si="24"/>
        <v>0</v>
      </c>
      <c r="J525"/>
      <c r="L525"/>
      <c r="M525"/>
      <c r="N525"/>
    </row>
    <row r="526" spans="1:14">
      <c r="A526" s="1"/>
      <c r="C526"/>
      <c r="D526"/>
      <c r="F526"/>
      <c r="G526" s="8">
        <f t="shared" si="25"/>
        <v>0</v>
      </c>
      <c r="H526" s="7">
        <f t="shared" si="26"/>
        <v>0</v>
      </c>
      <c r="I526" s="7">
        <f t="shared" si="24"/>
        <v>0</v>
      </c>
      <c r="J526"/>
      <c r="L526"/>
      <c r="M526"/>
      <c r="N526"/>
    </row>
    <row r="527" spans="1:14">
      <c r="A527" s="1"/>
      <c r="C527"/>
      <c r="D527"/>
      <c r="F527"/>
      <c r="G527" s="8">
        <f t="shared" si="25"/>
        <v>0</v>
      </c>
      <c r="H527" s="7">
        <f t="shared" si="26"/>
        <v>0</v>
      </c>
      <c r="I527" s="7">
        <f t="shared" si="24"/>
        <v>0</v>
      </c>
      <c r="J527"/>
      <c r="L527"/>
      <c r="M527"/>
      <c r="N527"/>
    </row>
    <row r="528" spans="1:14">
      <c r="A528" s="1"/>
      <c r="C528"/>
      <c r="D528"/>
      <c r="F528"/>
      <c r="G528" s="8">
        <f t="shared" si="25"/>
        <v>0</v>
      </c>
      <c r="H528" s="7">
        <f t="shared" si="26"/>
        <v>0</v>
      </c>
      <c r="I528" s="7">
        <f t="shared" si="24"/>
        <v>0</v>
      </c>
      <c r="J528"/>
      <c r="L528"/>
      <c r="M528"/>
      <c r="N528"/>
    </row>
    <row r="529" spans="1:14">
      <c r="A529" s="1"/>
      <c r="C529"/>
      <c r="D529"/>
      <c r="F529"/>
      <c r="G529" s="8">
        <f t="shared" si="25"/>
        <v>0</v>
      </c>
      <c r="H529" s="7">
        <f t="shared" si="26"/>
        <v>0</v>
      </c>
      <c r="I529" s="7">
        <f t="shared" si="24"/>
        <v>0</v>
      </c>
      <c r="N529"/>
    </row>
    <row r="530" spans="1:14">
      <c r="A530" s="1"/>
      <c r="C530"/>
      <c r="D530"/>
      <c r="F530"/>
      <c r="G530" s="8">
        <f t="shared" si="25"/>
        <v>0</v>
      </c>
      <c r="H530" s="7">
        <f t="shared" si="26"/>
        <v>0</v>
      </c>
      <c r="I530" s="7">
        <f t="shared" si="24"/>
        <v>0</v>
      </c>
      <c r="N530"/>
    </row>
    <row r="531" spans="1:14">
      <c r="A531" s="1"/>
      <c r="C531"/>
      <c r="D531"/>
      <c r="F531"/>
      <c r="G531" s="8">
        <f t="shared" si="25"/>
        <v>0</v>
      </c>
      <c r="H531" s="7">
        <f t="shared" si="26"/>
        <v>0</v>
      </c>
      <c r="I531" s="7">
        <f t="shared" si="24"/>
        <v>0</v>
      </c>
      <c r="N531"/>
    </row>
    <row r="532" spans="1:14">
      <c r="A532" s="1"/>
      <c r="C532"/>
      <c r="D532"/>
      <c r="F532"/>
      <c r="G532" s="8">
        <f t="shared" si="25"/>
        <v>0</v>
      </c>
      <c r="H532" s="7">
        <f t="shared" si="26"/>
        <v>0</v>
      </c>
      <c r="I532" s="7">
        <f t="shared" si="24"/>
        <v>0</v>
      </c>
      <c r="N532"/>
    </row>
    <row r="533" spans="1:14">
      <c r="A533" s="1"/>
      <c r="C533"/>
      <c r="D533"/>
      <c r="F533"/>
      <c r="G533" s="8">
        <f t="shared" si="25"/>
        <v>0</v>
      </c>
      <c r="H533" s="7">
        <f t="shared" si="26"/>
        <v>0</v>
      </c>
      <c r="I533" s="7">
        <f t="shared" si="24"/>
        <v>0</v>
      </c>
      <c r="N533"/>
    </row>
    <row r="534" spans="1:14">
      <c r="A534" s="1"/>
      <c r="C534"/>
      <c r="D534"/>
      <c r="F534"/>
      <c r="G534" s="8">
        <f t="shared" si="25"/>
        <v>0</v>
      </c>
      <c r="H534" s="7">
        <f t="shared" si="26"/>
        <v>0</v>
      </c>
      <c r="I534" s="7">
        <f t="shared" si="24"/>
        <v>0</v>
      </c>
      <c r="N534"/>
    </row>
    <row r="535" spans="1:14">
      <c r="A535" s="1"/>
      <c r="C535"/>
      <c r="D535"/>
      <c r="F535"/>
      <c r="G535" s="8">
        <f t="shared" si="25"/>
        <v>0</v>
      </c>
      <c r="H535" s="7">
        <f t="shared" si="26"/>
        <v>0</v>
      </c>
      <c r="I535" s="7">
        <f t="shared" si="24"/>
        <v>0</v>
      </c>
      <c r="N535"/>
    </row>
    <row r="536" spans="1:14">
      <c r="A536" s="1"/>
      <c r="C536"/>
      <c r="D536"/>
      <c r="F536"/>
      <c r="G536" s="8">
        <f t="shared" si="25"/>
        <v>0</v>
      </c>
      <c r="H536" s="7">
        <f t="shared" si="26"/>
        <v>0</v>
      </c>
      <c r="I536" s="7">
        <f t="shared" si="24"/>
        <v>0</v>
      </c>
      <c r="N536"/>
    </row>
    <row r="537" spans="1:14">
      <c r="A537" s="1"/>
      <c r="C537"/>
      <c r="D537"/>
      <c r="F537"/>
      <c r="G537" s="8">
        <f t="shared" si="25"/>
        <v>0</v>
      </c>
      <c r="H537" s="7">
        <f t="shared" si="26"/>
        <v>0</v>
      </c>
      <c r="I537" s="7">
        <f t="shared" si="24"/>
        <v>0</v>
      </c>
      <c r="N537"/>
    </row>
    <row r="538" spans="1:14">
      <c r="A538" s="1"/>
      <c r="C538"/>
      <c r="D538"/>
      <c r="F538"/>
      <c r="G538" s="8">
        <f t="shared" si="25"/>
        <v>0</v>
      </c>
      <c r="H538" s="7">
        <f t="shared" si="26"/>
        <v>0</v>
      </c>
      <c r="I538" s="7">
        <f t="shared" si="24"/>
        <v>0</v>
      </c>
      <c r="J538"/>
      <c r="L538"/>
      <c r="M538"/>
      <c r="N538"/>
    </row>
    <row r="539" spans="1:14">
      <c r="A539" s="1"/>
      <c r="C539"/>
      <c r="D539"/>
      <c r="F539"/>
      <c r="G539" s="8">
        <f t="shared" si="25"/>
        <v>0</v>
      </c>
      <c r="H539" s="7">
        <f t="shared" si="26"/>
        <v>0</v>
      </c>
      <c r="I539" s="7">
        <f t="shared" si="24"/>
        <v>0</v>
      </c>
      <c r="J539"/>
      <c r="L539"/>
      <c r="M539"/>
      <c r="N539"/>
    </row>
    <row r="540" spans="1:14">
      <c r="A540" s="1"/>
      <c r="C540"/>
      <c r="D540"/>
      <c r="F540"/>
      <c r="G540" s="8">
        <f t="shared" si="25"/>
        <v>0</v>
      </c>
      <c r="H540" s="7">
        <f t="shared" si="26"/>
        <v>0</v>
      </c>
      <c r="I540" s="7">
        <f t="shared" si="24"/>
        <v>0</v>
      </c>
      <c r="J540"/>
      <c r="L540"/>
      <c r="M540"/>
      <c r="N540"/>
    </row>
    <row r="541" spans="1:14">
      <c r="A541" s="1"/>
      <c r="C541"/>
      <c r="D541"/>
      <c r="F541"/>
      <c r="G541" s="8">
        <f t="shared" si="25"/>
        <v>0</v>
      </c>
      <c r="H541" s="7">
        <f t="shared" si="26"/>
        <v>0</v>
      </c>
      <c r="I541" s="7">
        <f t="shared" si="24"/>
        <v>0</v>
      </c>
      <c r="J541"/>
      <c r="L541"/>
      <c r="M541"/>
      <c r="N541"/>
    </row>
    <row r="542" spans="1:14">
      <c r="A542" s="1"/>
      <c r="C542"/>
      <c r="D542"/>
      <c r="F542"/>
      <c r="G542" s="8">
        <f t="shared" si="25"/>
        <v>0</v>
      </c>
      <c r="H542" s="7">
        <f t="shared" si="26"/>
        <v>0</v>
      </c>
      <c r="I542" s="7">
        <f t="shared" si="24"/>
        <v>0</v>
      </c>
      <c r="J542"/>
      <c r="L542"/>
      <c r="M542"/>
      <c r="N542"/>
    </row>
    <row r="543" spans="1:14">
      <c r="A543" s="1"/>
      <c r="C543"/>
      <c r="D543"/>
      <c r="F543"/>
      <c r="G543" s="8">
        <f t="shared" si="25"/>
        <v>0</v>
      </c>
      <c r="H543" s="7">
        <f t="shared" si="26"/>
        <v>0</v>
      </c>
      <c r="I543" s="7">
        <f t="shared" si="24"/>
        <v>0</v>
      </c>
      <c r="J543"/>
      <c r="L543"/>
      <c r="M543"/>
      <c r="N543"/>
    </row>
    <row r="544" spans="1:14">
      <c r="A544" s="1"/>
      <c r="C544"/>
      <c r="D544"/>
      <c r="F544"/>
      <c r="G544" s="8">
        <f t="shared" si="25"/>
        <v>0</v>
      </c>
      <c r="H544" s="7">
        <f t="shared" si="26"/>
        <v>0</v>
      </c>
      <c r="I544" s="7">
        <f t="shared" si="24"/>
        <v>0</v>
      </c>
      <c r="J544"/>
      <c r="L544"/>
      <c r="M544"/>
      <c r="N544"/>
    </row>
    <row r="545" spans="1:14">
      <c r="A545" s="1"/>
      <c r="C545"/>
      <c r="D545"/>
      <c r="F545"/>
      <c r="G545" s="8">
        <f t="shared" si="25"/>
        <v>0</v>
      </c>
      <c r="H545" s="7">
        <f t="shared" si="26"/>
        <v>0</v>
      </c>
      <c r="I545" s="7">
        <f t="shared" si="24"/>
        <v>0</v>
      </c>
      <c r="J545"/>
      <c r="L545"/>
      <c r="M545"/>
      <c r="N545"/>
    </row>
    <row r="546" spans="1:14">
      <c r="A546" s="1"/>
      <c r="C546"/>
      <c r="D546"/>
      <c r="F546"/>
      <c r="G546" s="8">
        <f t="shared" si="25"/>
        <v>0</v>
      </c>
      <c r="H546" s="7">
        <f t="shared" si="26"/>
        <v>0</v>
      </c>
      <c r="I546" s="7">
        <f t="shared" si="24"/>
        <v>0</v>
      </c>
      <c r="J546"/>
      <c r="L546"/>
      <c r="M546"/>
      <c r="N546"/>
    </row>
    <row r="547" spans="1:14">
      <c r="A547" s="1"/>
      <c r="C547"/>
      <c r="D547"/>
      <c r="F547"/>
      <c r="G547" s="8">
        <f t="shared" si="25"/>
        <v>0</v>
      </c>
      <c r="H547" s="7">
        <f t="shared" si="26"/>
        <v>0</v>
      </c>
      <c r="I547" s="7">
        <f t="shared" si="24"/>
        <v>0</v>
      </c>
      <c r="J547"/>
      <c r="L547"/>
      <c r="M547"/>
      <c r="N547"/>
    </row>
    <row r="548" spans="1:14">
      <c r="A548" s="1"/>
      <c r="C548"/>
      <c r="D548"/>
      <c r="F548"/>
      <c r="G548" s="8">
        <f t="shared" si="25"/>
        <v>0</v>
      </c>
      <c r="H548" s="7">
        <f t="shared" si="26"/>
        <v>0</v>
      </c>
      <c r="I548" s="7">
        <f t="shared" si="24"/>
        <v>0</v>
      </c>
      <c r="J548"/>
      <c r="L548"/>
      <c r="M548"/>
      <c r="N548"/>
    </row>
    <row r="549" spans="1:14">
      <c r="A549" s="1"/>
      <c r="C549"/>
      <c r="D549"/>
      <c r="F549"/>
      <c r="G549" s="8">
        <f t="shared" si="25"/>
        <v>0</v>
      </c>
      <c r="H549" s="7">
        <f t="shared" si="26"/>
        <v>0</v>
      </c>
      <c r="I549" s="7">
        <f t="shared" si="24"/>
        <v>0</v>
      </c>
      <c r="J549"/>
      <c r="L549"/>
      <c r="M549"/>
      <c r="N549"/>
    </row>
    <row r="550" spans="1:14">
      <c r="A550" s="1"/>
      <c r="C550"/>
      <c r="D550"/>
      <c r="F550"/>
      <c r="G550" s="8">
        <f t="shared" si="25"/>
        <v>0</v>
      </c>
      <c r="H550" s="7">
        <f t="shared" si="26"/>
        <v>0</v>
      </c>
      <c r="I550" s="7">
        <f t="shared" si="24"/>
        <v>0</v>
      </c>
      <c r="J550"/>
      <c r="L550"/>
      <c r="M550"/>
      <c r="N550"/>
    </row>
    <row r="551" spans="1:14">
      <c r="A551" s="1"/>
      <c r="C551"/>
      <c r="D551"/>
      <c r="F551"/>
      <c r="G551" s="8">
        <f t="shared" si="25"/>
        <v>0</v>
      </c>
      <c r="H551" s="7">
        <f t="shared" si="26"/>
        <v>0</v>
      </c>
      <c r="I551" s="7">
        <f t="shared" si="24"/>
        <v>0</v>
      </c>
      <c r="J551"/>
      <c r="L551"/>
      <c r="M551"/>
      <c r="N551"/>
    </row>
    <row r="552" spans="1:14">
      <c r="A552" s="1"/>
      <c r="C552"/>
      <c r="D552"/>
      <c r="F552"/>
      <c r="G552" s="8">
        <f t="shared" si="25"/>
        <v>0</v>
      </c>
      <c r="H552" s="7">
        <f t="shared" si="26"/>
        <v>0</v>
      </c>
      <c r="I552" s="7">
        <f t="shared" si="24"/>
        <v>0</v>
      </c>
      <c r="J552"/>
      <c r="L552"/>
      <c r="M552"/>
      <c r="N552"/>
    </row>
    <row r="553" spans="1:14">
      <c r="A553" s="1"/>
      <c r="C553"/>
      <c r="D553"/>
      <c r="F553"/>
      <c r="G553" s="8">
        <f t="shared" si="25"/>
        <v>0</v>
      </c>
      <c r="H553" s="7">
        <f t="shared" si="26"/>
        <v>0</v>
      </c>
      <c r="I553" s="7">
        <f t="shared" si="24"/>
        <v>0</v>
      </c>
      <c r="J553"/>
      <c r="L553"/>
      <c r="M553"/>
      <c r="N553"/>
    </row>
    <row r="554" spans="1:14">
      <c r="A554" s="1"/>
      <c r="C554"/>
      <c r="D554"/>
      <c r="F554"/>
      <c r="G554" s="8">
        <f t="shared" si="25"/>
        <v>0</v>
      </c>
      <c r="H554" s="7">
        <f t="shared" si="26"/>
        <v>0</v>
      </c>
      <c r="I554" s="7">
        <f t="shared" si="24"/>
        <v>0</v>
      </c>
      <c r="J554"/>
      <c r="L554"/>
      <c r="M554"/>
      <c r="N554"/>
    </row>
    <row r="555" spans="1:14">
      <c r="A555" s="1"/>
      <c r="C555"/>
      <c r="D555"/>
      <c r="F555"/>
      <c r="G555" s="8">
        <f t="shared" si="25"/>
        <v>0</v>
      </c>
      <c r="H555" s="7">
        <f t="shared" si="26"/>
        <v>0</v>
      </c>
      <c r="I555" s="7">
        <f t="shared" si="24"/>
        <v>0</v>
      </c>
      <c r="J555"/>
      <c r="L555"/>
      <c r="M555"/>
      <c r="N555"/>
    </row>
    <row r="556" spans="1:14">
      <c r="A556" s="1"/>
      <c r="C556"/>
      <c r="D556"/>
      <c r="F556"/>
      <c r="G556" s="8">
        <f t="shared" si="25"/>
        <v>0</v>
      </c>
      <c r="H556" s="7">
        <f t="shared" si="26"/>
        <v>0</v>
      </c>
      <c r="I556" s="7">
        <f t="shared" si="24"/>
        <v>0</v>
      </c>
      <c r="J556"/>
      <c r="L556"/>
      <c r="M556"/>
      <c r="N556"/>
    </row>
    <row r="557" spans="1:14">
      <c r="A557" s="1"/>
      <c r="C557"/>
      <c r="D557"/>
      <c r="F557"/>
      <c r="G557" s="8">
        <f t="shared" si="25"/>
        <v>0</v>
      </c>
      <c r="H557" s="7">
        <f t="shared" si="26"/>
        <v>0</v>
      </c>
      <c r="I557" s="7">
        <f t="shared" si="24"/>
        <v>0</v>
      </c>
      <c r="J557"/>
      <c r="L557"/>
      <c r="M557"/>
      <c r="N557"/>
    </row>
    <row r="558" spans="1:14">
      <c r="A558" s="1"/>
      <c r="C558"/>
      <c r="D558"/>
      <c r="F558"/>
      <c r="G558" s="8">
        <f t="shared" si="25"/>
        <v>0</v>
      </c>
      <c r="H558" s="7">
        <f t="shared" si="26"/>
        <v>0</v>
      </c>
      <c r="I558" s="7">
        <f t="shared" si="24"/>
        <v>0</v>
      </c>
      <c r="J558"/>
      <c r="L558"/>
      <c r="M558"/>
      <c r="N558"/>
    </row>
    <row r="559" spans="1:14">
      <c r="A559" s="1"/>
      <c r="C559"/>
      <c r="D559"/>
      <c r="F559"/>
      <c r="G559" s="8">
        <f t="shared" si="25"/>
        <v>0</v>
      </c>
      <c r="H559" s="7">
        <f t="shared" si="26"/>
        <v>0</v>
      </c>
      <c r="I559" s="7">
        <f t="shared" si="24"/>
        <v>0</v>
      </c>
      <c r="J559"/>
      <c r="L559"/>
      <c r="M559"/>
      <c r="N559"/>
    </row>
    <row r="560" spans="1:14">
      <c r="A560" s="1"/>
      <c r="C560"/>
      <c r="D560"/>
      <c r="F560"/>
      <c r="G560" s="8">
        <f t="shared" si="25"/>
        <v>0</v>
      </c>
      <c r="H560" s="7">
        <f t="shared" si="26"/>
        <v>0</v>
      </c>
      <c r="I560" s="7">
        <f t="shared" si="24"/>
        <v>0</v>
      </c>
      <c r="J560"/>
      <c r="L560"/>
      <c r="M560"/>
      <c r="N560"/>
    </row>
    <row r="561" spans="1:14">
      <c r="A561" s="1"/>
      <c r="C561"/>
      <c r="D561"/>
      <c r="F561"/>
      <c r="G561" s="8">
        <f t="shared" si="25"/>
        <v>0</v>
      </c>
      <c r="H561" s="7">
        <f t="shared" si="26"/>
        <v>0</v>
      </c>
      <c r="I561" s="7">
        <f t="shared" si="24"/>
        <v>0</v>
      </c>
      <c r="J561"/>
      <c r="L561"/>
      <c r="M561"/>
      <c r="N561"/>
    </row>
    <row r="562" spans="1:14">
      <c r="A562" s="1"/>
      <c r="C562"/>
      <c r="D562"/>
      <c r="F562"/>
      <c r="G562" s="8">
        <f t="shared" si="25"/>
        <v>0</v>
      </c>
      <c r="H562" s="7">
        <f t="shared" si="26"/>
        <v>0</v>
      </c>
      <c r="I562" s="7">
        <f t="shared" si="24"/>
        <v>0</v>
      </c>
      <c r="J562"/>
      <c r="L562"/>
      <c r="M562"/>
      <c r="N562"/>
    </row>
    <row r="563" spans="1:14">
      <c r="A563" s="1"/>
      <c r="C563"/>
      <c r="D563"/>
      <c r="F563"/>
      <c r="G563" s="8">
        <f t="shared" si="25"/>
        <v>0</v>
      </c>
      <c r="H563" s="7">
        <f t="shared" si="26"/>
        <v>0</v>
      </c>
      <c r="I563" s="7">
        <f t="shared" si="24"/>
        <v>0</v>
      </c>
      <c r="J563"/>
      <c r="L563"/>
      <c r="M563"/>
      <c r="N563"/>
    </row>
    <row r="564" spans="1:14">
      <c r="A564" s="1"/>
      <c r="C564"/>
      <c r="D564"/>
      <c r="F564"/>
      <c r="G564" s="8">
        <f t="shared" si="25"/>
        <v>0</v>
      </c>
      <c r="H564" s="7">
        <f t="shared" si="26"/>
        <v>0</v>
      </c>
      <c r="I564" s="7">
        <f t="shared" si="24"/>
        <v>0</v>
      </c>
      <c r="J564"/>
      <c r="L564"/>
      <c r="M564"/>
      <c r="N564"/>
    </row>
    <row r="565" spans="1:14">
      <c r="A565" s="1"/>
      <c r="C565"/>
      <c r="D565"/>
      <c r="F565"/>
      <c r="G565" s="8">
        <f t="shared" si="25"/>
        <v>0</v>
      </c>
      <c r="H565" s="7">
        <f t="shared" si="26"/>
        <v>0</v>
      </c>
      <c r="I565" s="7">
        <f t="shared" si="24"/>
        <v>0</v>
      </c>
      <c r="J565"/>
      <c r="L565"/>
      <c r="M565"/>
      <c r="N565"/>
    </row>
    <row r="566" spans="1:14">
      <c r="A566" s="1"/>
      <c r="C566"/>
      <c r="D566"/>
      <c r="F566"/>
      <c r="G566" s="8">
        <f t="shared" si="25"/>
        <v>0</v>
      </c>
      <c r="H566" s="7">
        <f t="shared" si="26"/>
        <v>0</v>
      </c>
      <c r="I566" s="7">
        <f t="shared" si="24"/>
        <v>0</v>
      </c>
      <c r="J566"/>
      <c r="L566"/>
      <c r="M566"/>
      <c r="N566"/>
    </row>
    <row r="567" spans="1:14">
      <c r="A567" s="1"/>
      <c r="C567"/>
      <c r="D567"/>
      <c r="F567"/>
      <c r="G567" s="8">
        <f t="shared" si="25"/>
        <v>0</v>
      </c>
      <c r="H567" s="7">
        <f t="shared" si="26"/>
        <v>0</v>
      </c>
      <c r="I567" s="7">
        <f t="shared" si="24"/>
        <v>0</v>
      </c>
      <c r="J567"/>
      <c r="L567"/>
      <c r="M567"/>
      <c r="N567"/>
    </row>
    <row r="568" spans="1:14">
      <c r="A568" s="1"/>
      <c r="C568"/>
      <c r="D568"/>
      <c r="F568"/>
      <c r="G568" s="8">
        <f t="shared" si="25"/>
        <v>0</v>
      </c>
      <c r="H568" s="7">
        <f t="shared" si="26"/>
        <v>0</v>
      </c>
      <c r="I568" s="7">
        <f t="shared" si="24"/>
        <v>0</v>
      </c>
      <c r="J568"/>
      <c r="L568"/>
      <c r="M568"/>
      <c r="N568"/>
    </row>
    <row r="569" spans="1:14">
      <c r="A569" s="1"/>
      <c r="C569"/>
      <c r="D569"/>
      <c r="F569"/>
      <c r="G569" s="8">
        <f t="shared" si="25"/>
        <v>0</v>
      </c>
      <c r="H569" s="7">
        <f t="shared" si="26"/>
        <v>0</v>
      </c>
      <c r="I569" s="7">
        <f t="shared" si="24"/>
        <v>0</v>
      </c>
      <c r="J569"/>
      <c r="L569"/>
      <c r="M569"/>
      <c r="N569"/>
    </row>
    <row r="570" spans="1:14">
      <c r="A570" s="1"/>
      <c r="C570"/>
      <c r="D570"/>
      <c r="F570"/>
      <c r="G570" s="8">
        <f t="shared" si="25"/>
        <v>0</v>
      </c>
      <c r="H570" s="7">
        <f t="shared" si="26"/>
        <v>0</v>
      </c>
      <c r="I570" s="7">
        <f t="shared" si="24"/>
        <v>0</v>
      </c>
      <c r="J570"/>
      <c r="L570"/>
      <c r="M570"/>
      <c r="N570"/>
    </row>
    <row r="571" spans="1:14">
      <c r="A571" s="1"/>
      <c r="C571"/>
      <c r="D571"/>
      <c r="F571"/>
      <c r="G571" s="8">
        <f t="shared" si="25"/>
        <v>0</v>
      </c>
      <c r="H571" s="7">
        <f t="shared" si="26"/>
        <v>0</v>
      </c>
      <c r="I571" s="7">
        <f t="shared" si="24"/>
        <v>0</v>
      </c>
      <c r="J571"/>
      <c r="L571"/>
      <c r="M571"/>
      <c r="N571"/>
    </row>
    <row r="572" spans="1:14">
      <c r="A572" s="1"/>
      <c r="C572"/>
      <c r="D572"/>
      <c r="F572"/>
      <c r="G572" s="8">
        <f t="shared" si="25"/>
        <v>0</v>
      </c>
      <c r="H572" s="7">
        <f t="shared" si="26"/>
        <v>0</v>
      </c>
      <c r="I572" s="7">
        <f t="shared" si="24"/>
        <v>0</v>
      </c>
      <c r="J572"/>
      <c r="L572"/>
      <c r="M572"/>
      <c r="N572"/>
    </row>
    <row r="573" spans="1:14">
      <c r="A573" s="1"/>
      <c r="C573"/>
      <c r="D573"/>
      <c r="F573"/>
      <c r="G573" s="8">
        <f t="shared" si="25"/>
        <v>0</v>
      </c>
      <c r="H573" s="7">
        <f t="shared" si="26"/>
        <v>0</v>
      </c>
      <c r="I573" s="7">
        <f t="shared" si="24"/>
        <v>0</v>
      </c>
      <c r="J573"/>
      <c r="L573"/>
      <c r="M573"/>
      <c r="N573"/>
    </row>
    <row r="574" spans="1:14">
      <c r="A574" s="1"/>
      <c r="C574"/>
      <c r="D574"/>
      <c r="F574"/>
      <c r="G574" s="8">
        <f t="shared" si="25"/>
        <v>0</v>
      </c>
      <c r="H574" s="7">
        <f t="shared" si="26"/>
        <v>0</v>
      </c>
      <c r="I574" s="7">
        <f t="shared" si="24"/>
        <v>0</v>
      </c>
      <c r="J574"/>
      <c r="L574"/>
      <c r="M574"/>
      <c r="N574"/>
    </row>
    <row r="575" spans="1:14">
      <c r="A575" s="1"/>
      <c r="C575"/>
      <c r="D575"/>
      <c r="F575"/>
      <c r="G575" s="8">
        <f t="shared" si="25"/>
        <v>0</v>
      </c>
      <c r="H575" s="7">
        <f t="shared" si="26"/>
        <v>0</v>
      </c>
      <c r="I575" s="7">
        <f t="shared" si="24"/>
        <v>0</v>
      </c>
      <c r="J575"/>
      <c r="L575"/>
      <c r="M575"/>
      <c r="N575"/>
    </row>
    <row r="576" spans="1:14">
      <c r="A576" s="1"/>
      <c r="C576"/>
      <c r="D576"/>
      <c r="F576"/>
      <c r="G576" s="8">
        <f t="shared" si="25"/>
        <v>0</v>
      </c>
      <c r="H576" s="7">
        <f t="shared" si="26"/>
        <v>0</v>
      </c>
      <c r="I576" s="7">
        <f t="shared" si="24"/>
        <v>0</v>
      </c>
      <c r="J576"/>
      <c r="L576"/>
      <c r="M576"/>
      <c r="N576"/>
    </row>
    <row r="577" spans="1:14">
      <c r="A577" s="1"/>
      <c r="C577"/>
      <c r="D577"/>
      <c r="F577"/>
      <c r="G577" s="8">
        <f t="shared" si="25"/>
        <v>0</v>
      </c>
      <c r="H577" s="7">
        <f t="shared" si="26"/>
        <v>0</v>
      </c>
      <c r="I577" s="7">
        <f t="shared" si="24"/>
        <v>0</v>
      </c>
      <c r="J577"/>
      <c r="L577"/>
      <c r="M577"/>
      <c r="N577"/>
    </row>
    <row r="578" spans="1:14">
      <c r="A578" s="1"/>
      <c r="C578"/>
      <c r="D578"/>
      <c r="F578"/>
      <c r="G578" s="8">
        <f t="shared" si="25"/>
        <v>0</v>
      </c>
      <c r="H578" s="7">
        <f t="shared" si="26"/>
        <v>0</v>
      </c>
      <c r="I578" s="7">
        <f t="shared" si="24"/>
        <v>0</v>
      </c>
      <c r="J578"/>
      <c r="L578"/>
      <c r="M578"/>
      <c r="N578"/>
    </row>
    <row r="579" spans="1:14">
      <c r="A579" s="1"/>
      <c r="C579"/>
      <c r="D579"/>
      <c r="F579"/>
      <c r="G579" s="8">
        <f t="shared" si="25"/>
        <v>0</v>
      </c>
      <c r="H579" s="7">
        <f t="shared" si="26"/>
        <v>0</v>
      </c>
      <c r="I579" s="7">
        <f t="shared" ref="I579:I642" si="27">SUM(D579*H579)/5252</f>
        <v>0</v>
      </c>
      <c r="J579"/>
      <c r="L579"/>
      <c r="M579"/>
      <c r="N579"/>
    </row>
    <row r="580" spans="1:14">
      <c r="A580" s="1"/>
      <c r="C580"/>
      <c r="D580"/>
      <c r="F580"/>
      <c r="G580" s="8">
        <f t="shared" ref="G580:G643" si="28">(D580*F580)/9507</f>
        <v>0</v>
      </c>
      <c r="H580" s="7">
        <f t="shared" ref="H580:H643" si="29">SUM(F580*0.7375)</f>
        <v>0</v>
      </c>
      <c r="I580" s="7">
        <f t="shared" si="27"/>
        <v>0</v>
      </c>
      <c r="J580"/>
      <c r="L580"/>
      <c r="M580"/>
      <c r="N580"/>
    </row>
    <row r="581" spans="1:14">
      <c r="A581" s="1"/>
      <c r="C581"/>
      <c r="D581"/>
      <c r="F581"/>
      <c r="G581" s="8">
        <f t="shared" si="28"/>
        <v>0</v>
      </c>
      <c r="H581" s="7">
        <f t="shared" si="29"/>
        <v>0</v>
      </c>
      <c r="I581" s="7">
        <f t="shared" si="27"/>
        <v>0</v>
      </c>
      <c r="J581"/>
      <c r="L581"/>
      <c r="M581"/>
      <c r="N581"/>
    </row>
    <row r="582" spans="1:14">
      <c r="A582" s="1"/>
      <c r="C582"/>
      <c r="D582"/>
      <c r="F582"/>
      <c r="G582" s="8">
        <f t="shared" si="28"/>
        <v>0</v>
      </c>
      <c r="H582" s="7">
        <f t="shared" si="29"/>
        <v>0</v>
      </c>
      <c r="I582" s="7">
        <f t="shared" si="27"/>
        <v>0</v>
      </c>
      <c r="J582"/>
      <c r="L582"/>
      <c r="M582"/>
      <c r="N582"/>
    </row>
    <row r="583" spans="1:14">
      <c r="A583" s="1"/>
      <c r="C583"/>
      <c r="D583"/>
      <c r="F583"/>
      <c r="G583" s="8">
        <f t="shared" si="28"/>
        <v>0</v>
      </c>
      <c r="H583" s="7">
        <f t="shared" si="29"/>
        <v>0</v>
      </c>
      <c r="I583" s="7">
        <f t="shared" si="27"/>
        <v>0</v>
      </c>
      <c r="J583"/>
      <c r="L583"/>
      <c r="M583"/>
      <c r="N583"/>
    </row>
    <row r="584" spans="1:14">
      <c r="A584" s="1"/>
      <c r="C584"/>
      <c r="D584"/>
      <c r="F584"/>
      <c r="G584" s="8">
        <f t="shared" si="28"/>
        <v>0</v>
      </c>
      <c r="H584" s="7">
        <f t="shared" si="29"/>
        <v>0</v>
      </c>
      <c r="I584" s="7">
        <f t="shared" si="27"/>
        <v>0</v>
      </c>
      <c r="J584"/>
      <c r="L584"/>
      <c r="M584"/>
      <c r="N584"/>
    </row>
    <row r="585" spans="1:14">
      <c r="A585" s="1"/>
      <c r="C585"/>
      <c r="D585"/>
      <c r="F585"/>
      <c r="G585" s="8">
        <f t="shared" si="28"/>
        <v>0</v>
      </c>
      <c r="H585" s="7">
        <f t="shared" si="29"/>
        <v>0</v>
      </c>
      <c r="I585" s="7">
        <f t="shared" si="27"/>
        <v>0</v>
      </c>
      <c r="J585"/>
      <c r="L585"/>
      <c r="M585"/>
      <c r="N585"/>
    </row>
    <row r="586" spans="1:14">
      <c r="A586" s="1"/>
      <c r="C586"/>
      <c r="D586"/>
      <c r="F586"/>
      <c r="G586" s="8">
        <f t="shared" si="28"/>
        <v>0</v>
      </c>
      <c r="H586" s="7">
        <f t="shared" si="29"/>
        <v>0</v>
      </c>
      <c r="I586" s="7">
        <f t="shared" si="27"/>
        <v>0</v>
      </c>
      <c r="J586"/>
      <c r="L586"/>
      <c r="M586"/>
      <c r="N586"/>
    </row>
    <row r="587" spans="1:14">
      <c r="A587" s="1"/>
      <c r="C587"/>
      <c r="D587"/>
      <c r="F587"/>
      <c r="G587" s="8">
        <f t="shared" si="28"/>
        <v>0</v>
      </c>
      <c r="H587" s="7">
        <f t="shared" si="29"/>
        <v>0</v>
      </c>
      <c r="I587" s="7">
        <f t="shared" si="27"/>
        <v>0</v>
      </c>
      <c r="J587"/>
      <c r="L587"/>
      <c r="M587"/>
      <c r="N587"/>
    </row>
    <row r="588" spans="1:14">
      <c r="A588" s="1"/>
      <c r="C588"/>
      <c r="D588"/>
      <c r="F588"/>
      <c r="G588" s="8">
        <f t="shared" si="28"/>
        <v>0</v>
      </c>
      <c r="H588" s="7">
        <f t="shared" si="29"/>
        <v>0</v>
      </c>
      <c r="I588" s="7">
        <f t="shared" si="27"/>
        <v>0</v>
      </c>
      <c r="J588"/>
      <c r="L588"/>
      <c r="M588"/>
      <c r="N588"/>
    </row>
    <row r="589" spans="1:14">
      <c r="A589" s="1"/>
      <c r="C589"/>
      <c r="D589"/>
      <c r="F589"/>
      <c r="G589" s="8">
        <f t="shared" si="28"/>
        <v>0</v>
      </c>
      <c r="H589" s="7">
        <f t="shared" si="29"/>
        <v>0</v>
      </c>
      <c r="I589" s="7">
        <f t="shared" si="27"/>
        <v>0</v>
      </c>
      <c r="J589"/>
      <c r="L589"/>
      <c r="M589"/>
      <c r="N589"/>
    </row>
    <row r="590" spans="1:14">
      <c r="A590" s="1"/>
      <c r="C590"/>
      <c r="D590"/>
      <c r="F590"/>
      <c r="G590" s="8">
        <f t="shared" si="28"/>
        <v>0</v>
      </c>
      <c r="H590" s="7">
        <f t="shared" si="29"/>
        <v>0</v>
      </c>
      <c r="I590" s="7">
        <f t="shared" si="27"/>
        <v>0</v>
      </c>
      <c r="J590"/>
      <c r="L590"/>
      <c r="M590"/>
      <c r="N590"/>
    </row>
    <row r="591" spans="1:14">
      <c r="A591" s="1"/>
      <c r="C591"/>
      <c r="D591"/>
      <c r="F591"/>
      <c r="G591" s="8">
        <f t="shared" si="28"/>
        <v>0</v>
      </c>
      <c r="H591" s="7">
        <f t="shared" si="29"/>
        <v>0</v>
      </c>
      <c r="I591" s="7">
        <f t="shared" si="27"/>
        <v>0</v>
      </c>
      <c r="J591"/>
      <c r="L591"/>
      <c r="M591"/>
      <c r="N591"/>
    </row>
    <row r="592" spans="1:14">
      <c r="A592" s="1"/>
      <c r="C592"/>
      <c r="D592"/>
      <c r="F592"/>
      <c r="G592" s="8">
        <f t="shared" si="28"/>
        <v>0</v>
      </c>
      <c r="H592" s="7">
        <f t="shared" si="29"/>
        <v>0</v>
      </c>
      <c r="I592" s="7">
        <f t="shared" si="27"/>
        <v>0</v>
      </c>
      <c r="J592"/>
      <c r="L592"/>
      <c r="M592"/>
      <c r="N592"/>
    </row>
    <row r="593" spans="1:14">
      <c r="A593" s="1"/>
      <c r="C593"/>
      <c r="D593"/>
      <c r="F593"/>
      <c r="G593" s="8">
        <f t="shared" si="28"/>
        <v>0</v>
      </c>
      <c r="H593" s="7">
        <f t="shared" si="29"/>
        <v>0</v>
      </c>
      <c r="I593" s="7">
        <f t="shared" si="27"/>
        <v>0</v>
      </c>
      <c r="J593"/>
      <c r="L593"/>
      <c r="M593"/>
      <c r="N593"/>
    </row>
    <row r="594" spans="1:14">
      <c r="A594" s="1"/>
      <c r="C594"/>
      <c r="D594"/>
      <c r="F594"/>
      <c r="G594" s="8">
        <f t="shared" si="28"/>
        <v>0</v>
      </c>
      <c r="H594" s="7">
        <f t="shared" si="29"/>
        <v>0</v>
      </c>
      <c r="I594" s="7">
        <f t="shared" si="27"/>
        <v>0</v>
      </c>
      <c r="J594"/>
      <c r="L594"/>
      <c r="M594"/>
      <c r="N594"/>
    </row>
    <row r="595" spans="1:14">
      <c r="A595" s="1"/>
      <c r="C595"/>
      <c r="D595"/>
      <c r="F595"/>
      <c r="G595" s="8">
        <f t="shared" si="28"/>
        <v>0</v>
      </c>
      <c r="H595" s="7">
        <f t="shared" si="29"/>
        <v>0</v>
      </c>
      <c r="I595" s="7">
        <f t="shared" si="27"/>
        <v>0</v>
      </c>
      <c r="J595"/>
      <c r="L595"/>
      <c r="M595"/>
      <c r="N595"/>
    </row>
    <row r="596" spans="1:14">
      <c r="A596" s="1"/>
      <c r="C596"/>
      <c r="D596"/>
      <c r="F596"/>
      <c r="G596" s="8">
        <f t="shared" si="28"/>
        <v>0</v>
      </c>
      <c r="H596" s="7">
        <f t="shared" si="29"/>
        <v>0</v>
      </c>
      <c r="I596" s="7">
        <f t="shared" si="27"/>
        <v>0</v>
      </c>
      <c r="J596"/>
      <c r="L596"/>
      <c r="M596"/>
      <c r="N596"/>
    </row>
    <row r="597" spans="1:14">
      <c r="A597" s="1"/>
      <c r="C597"/>
      <c r="D597"/>
      <c r="F597"/>
      <c r="G597" s="8">
        <f t="shared" si="28"/>
        <v>0</v>
      </c>
      <c r="H597" s="7">
        <f t="shared" si="29"/>
        <v>0</v>
      </c>
      <c r="I597" s="7">
        <f t="shared" si="27"/>
        <v>0</v>
      </c>
      <c r="J597"/>
      <c r="L597"/>
      <c r="M597"/>
      <c r="N597"/>
    </row>
    <row r="598" spans="1:14">
      <c r="A598" s="1"/>
      <c r="C598"/>
      <c r="D598"/>
      <c r="F598"/>
      <c r="G598" s="8">
        <f t="shared" si="28"/>
        <v>0</v>
      </c>
      <c r="H598" s="7">
        <f t="shared" si="29"/>
        <v>0</v>
      </c>
      <c r="I598" s="7">
        <f t="shared" si="27"/>
        <v>0</v>
      </c>
      <c r="J598"/>
      <c r="L598"/>
      <c r="M598"/>
      <c r="N598"/>
    </row>
    <row r="599" spans="1:14">
      <c r="A599" s="1"/>
      <c r="C599"/>
      <c r="D599"/>
      <c r="F599"/>
      <c r="G599" s="8">
        <f t="shared" si="28"/>
        <v>0</v>
      </c>
      <c r="H599" s="7">
        <f t="shared" si="29"/>
        <v>0</v>
      </c>
      <c r="I599" s="7">
        <f t="shared" si="27"/>
        <v>0</v>
      </c>
      <c r="J599"/>
      <c r="L599"/>
      <c r="M599"/>
      <c r="N599"/>
    </row>
    <row r="600" spans="1:14">
      <c r="A600" s="1"/>
      <c r="C600"/>
      <c r="D600"/>
      <c r="F600"/>
      <c r="G600" s="8">
        <f t="shared" si="28"/>
        <v>0</v>
      </c>
      <c r="H600" s="7">
        <f t="shared" si="29"/>
        <v>0</v>
      </c>
      <c r="I600" s="7">
        <f t="shared" si="27"/>
        <v>0</v>
      </c>
      <c r="J600"/>
      <c r="L600"/>
      <c r="M600"/>
      <c r="N600"/>
    </row>
    <row r="601" spans="1:14">
      <c r="A601" s="1"/>
      <c r="C601"/>
      <c r="D601"/>
      <c r="F601"/>
      <c r="G601" s="8">
        <f t="shared" si="28"/>
        <v>0</v>
      </c>
      <c r="H601" s="7">
        <f t="shared" si="29"/>
        <v>0</v>
      </c>
      <c r="I601" s="7">
        <f t="shared" si="27"/>
        <v>0</v>
      </c>
      <c r="J601"/>
      <c r="L601"/>
      <c r="M601"/>
      <c r="N601"/>
    </row>
    <row r="602" spans="1:14">
      <c r="A602" s="1"/>
      <c r="C602"/>
      <c r="D602"/>
      <c r="F602"/>
      <c r="G602" s="8">
        <f t="shared" si="28"/>
        <v>0</v>
      </c>
      <c r="H602" s="7">
        <f t="shared" si="29"/>
        <v>0</v>
      </c>
      <c r="I602" s="7">
        <f t="shared" si="27"/>
        <v>0</v>
      </c>
      <c r="J602"/>
      <c r="L602"/>
      <c r="M602"/>
      <c r="N602"/>
    </row>
    <row r="603" spans="1:14">
      <c r="A603" s="1"/>
      <c r="C603"/>
      <c r="D603"/>
      <c r="F603"/>
      <c r="G603" s="8">
        <f t="shared" si="28"/>
        <v>0</v>
      </c>
      <c r="H603" s="7">
        <f t="shared" si="29"/>
        <v>0</v>
      </c>
      <c r="I603" s="7">
        <f t="shared" si="27"/>
        <v>0</v>
      </c>
      <c r="J603"/>
      <c r="L603"/>
      <c r="M603"/>
      <c r="N603"/>
    </row>
    <row r="604" spans="1:14">
      <c r="A604" s="1"/>
      <c r="C604"/>
      <c r="D604"/>
      <c r="F604"/>
      <c r="G604" s="8">
        <f t="shared" si="28"/>
        <v>0</v>
      </c>
      <c r="H604" s="7">
        <f t="shared" si="29"/>
        <v>0</v>
      </c>
      <c r="I604" s="7">
        <f t="shared" si="27"/>
        <v>0</v>
      </c>
      <c r="J604"/>
      <c r="L604"/>
      <c r="M604"/>
      <c r="N604"/>
    </row>
    <row r="605" spans="1:14">
      <c r="A605" s="1"/>
      <c r="C605"/>
      <c r="D605"/>
      <c r="F605"/>
      <c r="G605" s="8">
        <f t="shared" si="28"/>
        <v>0</v>
      </c>
      <c r="H605" s="7">
        <f t="shared" si="29"/>
        <v>0</v>
      </c>
      <c r="I605" s="7">
        <f t="shared" si="27"/>
        <v>0</v>
      </c>
      <c r="J605"/>
      <c r="L605"/>
      <c r="M605"/>
      <c r="N605"/>
    </row>
    <row r="606" spans="1:14">
      <c r="A606" s="1"/>
      <c r="C606"/>
      <c r="D606"/>
      <c r="F606"/>
      <c r="G606" s="8">
        <f t="shared" si="28"/>
        <v>0</v>
      </c>
      <c r="H606" s="7">
        <f t="shared" si="29"/>
        <v>0</v>
      </c>
      <c r="I606" s="7">
        <f t="shared" si="27"/>
        <v>0</v>
      </c>
      <c r="J606"/>
      <c r="L606"/>
      <c r="M606"/>
      <c r="N606"/>
    </row>
    <row r="607" spans="1:14">
      <c r="A607" s="1"/>
      <c r="C607"/>
      <c r="D607"/>
      <c r="F607"/>
      <c r="G607" s="8">
        <f t="shared" si="28"/>
        <v>0</v>
      </c>
      <c r="H607" s="7">
        <f t="shared" si="29"/>
        <v>0</v>
      </c>
      <c r="I607" s="7">
        <f t="shared" si="27"/>
        <v>0</v>
      </c>
      <c r="J607"/>
      <c r="L607"/>
      <c r="M607"/>
      <c r="N607"/>
    </row>
    <row r="608" spans="1:14">
      <c r="A608" s="1"/>
      <c r="C608"/>
      <c r="D608"/>
      <c r="F608"/>
      <c r="G608" s="8">
        <f t="shared" si="28"/>
        <v>0</v>
      </c>
      <c r="H608" s="7">
        <f t="shared" si="29"/>
        <v>0</v>
      </c>
      <c r="I608" s="7">
        <f t="shared" si="27"/>
        <v>0</v>
      </c>
      <c r="J608"/>
      <c r="L608"/>
      <c r="M608"/>
      <c r="N608"/>
    </row>
    <row r="609" spans="1:14">
      <c r="A609" s="1"/>
      <c r="C609"/>
      <c r="D609"/>
      <c r="F609"/>
      <c r="G609" s="8">
        <f t="shared" si="28"/>
        <v>0</v>
      </c>
      <c r="H609" s="7">
        <f t="shared" si="29"/>
        <v>0</v>
      </c>
      <c r="I609" s="7">
        <f t="shared" si="27"/>
        <v>0</v>
      </c>
      <c r="J609"/>
      <c r="L609"/>
      <c r="M609"/>
      <c r="N609"/>
    </row>
    <row r="610" spans="1:14">
      <c r="A610" s="1"/>
      <c r="C610"/>
      <c r="D610"/>
      <c r="F610"/>
      <c r="G610" s="8">
        <f t="shared" si="28"/>
        <v>0</v>
      </c>
      <c r="H610" s="7">
        <f t="shared" si="29"/>
        <v>0</v>
      </c>
      <c r="I610" s="7">
        <f t="shared" si="27"/>
        <v>0</v>
      </c>
      <c r="J610"/>
      <c r="L610"/>
      <c r="M610"/>
      <c r="N610"/>
    </row>
    <row r="611" spans="1:14">
      <c r="A611" s="1"/>
      <c r="C611"/>
      <c r="D611"/>
      <c r="F611"/>
      <c r="G611" s="8">
        <f t="shared" si="28"/>
        <v>0</v>
      </c>
      <c r="H611" s="7">
        <f t="shared" si="29"/>
        <v>0</v>
      </c>
      <c r="I611" s="7">
        <f t="shared" si="27"/>
        <v>0</v>
      </c>
      <c r="J611"/>
      <c r="L611"/>
      <c r="M611"/>
      <c r="N611"/>
    </row>
    <row r="612" spans="1:14">
      <c r="A612" s="1"/>
      <c r="C612"/>
      <c r="D612"/>
      <c r="F612"/>
      <c r="G612" s="8">
        <f t="shared" si="28"/>
        <v>0</v>
      </c>
      <c r="H612" s="7">
        <f t="shared" si="29"/>
        <v>0</v>
      </c>
      <c r="I612" s="7">
        <f t="shared" si="27"/>
        <v>0</v>
      </c>
      <c r="J612"/>
      <c r="L612"/>
      <c r="M612"/>
      <c r="N612"/>
    </row>
    <row r="613" spans="1:14">
      <c r="A613" s="1"/>
      <c r="C613"/>
      <c r="D613"/>
      <c r="F613"/>
      <c r="G613" s="8">
        <f t="shared" si="28"/>
        <v>0</v>
      </c>
      <c r="H613" s="7">
        <f t="shared" si="29"/>
        <v>0</v>
      </c>
      <c r="I613" s="7">
        <f t="shared" si="27"/>
        <v>0</v>
      </c>
      <c r="J613"/>
      <c r="L613"/>
      <c r="M613"/>
      <c r="N613"/>
    </row>
    <row r="614" spans="1:14">
      <c r="A614" s="1"/>
      <c r="C614"/>
      <c r="D614"/>
      <c r="F614"/>
      <c r="G614" s="8">
        <f t="shared" si="28"/>
        <v>0</v>
      </c>
      <c r="H614" s="7">
        <f t="shared" si="29"/>
        <v>0</v>
      </c>
      <c r="I614" s="7">
        <f t="shared" si="27"/>
        <v>0</v>
      </c>
      <c r="J614"/>
      <c r="L614"/>
      <c r="M614"/>
      <c r="N614"/>
    </row>
    <row r="615" spans="1:14">
      <c r="A615" s="1"/>
      <c r="C615"/>
      <c r="D615"/>
      <c r="F615"/>
      <c r="G615" s="8">
        <f t="shared" si="28"/>
        <v>0</v>
      </c>
      <c r="H615" s="7">
        <f t="shared" si="29"/>
        <v>0</v>
      </c>
      <c r="I615" s="7">
        <f t="shared" si="27"/>
        <v>0</v>
      </c>
      <c r="J615"/>
      <c r="L615"/>
      <c r="M615"/>
      <c r="N615"/>
    </row>
    <row r="616" spans="1:14">
      <c r="A616" s="1"/>
      <c r="C616"/>
      <c r="D616"/>
      <c r="F616"/>
      <c r="G616" s="8">
        <f t="shared" si="28"/>
        <v>0</v>
      </c>
      <c r="H616" s="7">
        <f t="shared" si="29"/>
        <v>0</v>
      </c>
      <c r="I616" s="7">
        <f t="shared" si="27"/>
        <v>0</v>
      </c>
      <c r="J616"/>
      <c r="L616"/>
      <c r="M616"/>
      <c r="N616"/>
    </row>
    <row r="617" spans="1:14">
      <c r="A617" s="1"/>
      <c r="C617"/>
      <c r="D617"/>
      <c r="F617"/>
      <c r="G617" s="8">
        <f t="shared" si="28"/>
        <v>0</v>
      </c>
      <c r="H617" s="7">
        <f t="shared" si="29"/>
        <v>0</v>
      </c>
      <c r="I617" s="7">
        <f t="shared" si="27"/>
        <v>0</v>
      </c>
      <c r="J617"/>
      <c r="L617"/>
      <c r="M617"/>
      <c r="N617"/>
    </row>
    <row r="618" spans="1:14">
      <c r="A618" s="1"/>
      <c r="C618"/>
      <c r="D618"/>
      <c r="F618"/>
      <c r="G618" s="8">
        <f t="shared" si="28"/>
        <v>0</v>
      </c>
      <c r="H618" s="7">
        <f t="shared" si="29"/>
        <v>0</v>
      </c>
      <c r="I618" s="7">
        <f t="shared" si="27"/>
        <v>0</v>
      </c>
      <c r="J618"/>
      <c r="L618"/>
      <c r="M618"/>
      <c r="N618"/>
    </row>
    <row r="619" spans="1:14">
      <c r="A619" s="1"/>
      <c r="C619"/>
      <c r="D619"/>
      <c r="F619"/>
      <c r="G619" s="8">
        <f t="shared" si="28"/>
        <v>0</v>
      </c>
      <c r="H619" s="7">
        <f t="shared" si="29"/>
        <v>0</v>
      </c>
      <c r="I619" s="7">
        <f t="shared" si="27"/>
        <v>0</v>
      </c>
      <c r="J619"/>
      <c r="L619"/>
      <c r="M619"/>
      <c r="N619"/>
    </row>
    <row r="620" spans="1:14">
      <c r="A620" s="1"/>
      <c r="C620"/>
      <c r="D620"/>
      <c r="F620"/>
      <c r="G620" s="8">
        <f t="shared" si="28"/>
        <v>0</v>
      </c>
      <c r="H620" s="7">
        <f t="shared" si="29"/>
        <v>0</v>
      </c>
      <c r="I620" s="7">
        <f t="shared" si="27"/>
        <v>0</v>
      </c>
      <c r="J620"/>
      <c r="L620"/>
      <c r="M620"/>
      <c r="N620"/>
    </row>
    <row r="621" spans="1:14">
      <c r="A621" s="1"/>
      <c r="C621"/>
      <c r="D621"/>
      <c r="F621"/>
      <c r="G621" s="8">
        <f t="shared" si="28"/>
        <v>0</v>
      </c>
      <c r="H621" s="7">
        <f t="shared" si="29"/>
        <v>0</v>
      </c>
      <c r="I621" s="7">
        <f t="shared" si="27"/>
        <v>0</v>
      </c>
      <c r="J621"/>
      <c r="L621"/>
      <c r="M621"/>
      <c r="N621"/>
    </row>
    <row r="622" spans="1:14">
      <c r="A622" s="1"/>
      <c r="C622"/>
      <c r="D622"/>
      <c r="F622"/>
      <c r="G622" s="8">
        <f t="shared" si="28"/>
        <v>0</v>
      </c>
      <c r="H622" s="7">
        <f t="shared" si="29"/>
        <v>0</v>
      </c>
      <c r="I622" s="7">
        <f t="shared" si="27"/>
        <v>0</v>
      </c>
      <c r="J622"/>
      <c r="L622"/>
      <c r="M622"/>
      <c r="N622"/>
    </row>
    <row r="623" spans="1:14">
      <c r="A623" s="1"/>
      <c r="C623"/>
      <c r="D623"/>
      <c r="F623"/>
      <c r="G623" s="8">
        <f t="shared" si="28"/>
        <v>0</v>
      </c>
      <c r="H623" s="7">
        <f t="shared" si="29"/>
        <v>0</v>
      </c>
      <c r="I623" s="7">
        <f t="shared" si="27"/>
        <v>0</v>
      </c>
      <c r="J623"/>
      <c r="L623"/>
      <c r="M623"/>
      <c r="N623"/>
    </row>
    <row r="624" spans="1:14">
      <c r="A624" s="1"/>
      <c r="C624"/>
      <c r="D624"/>
      <c r="F624"/>
      <c r="G624" s="8">
        <f t="shared" si="28"/>
        <v>0</v>
      </c>
      <c r="H624" s="7">
        <f t="shared" si="29"/>
        <v>0</v>
      </c>
      <c r="I624" s="7">
        <f t="shared" si="27"/>
        <v>0</v>
      </c>
      <c r="J624"/>
      <c r="L624"/>
      <c r="M624"/>
      <c r="N624"/>
    </row>
    <row r="625" spans="1:14">
      <c r="A625" s="1"/>
      <c r="C625"/>
      <c r="D625"/>
      <c r="F625"/>
      <c r="G625" s="8">
        <f t="shared" si="28"/>
        <v>0</v>
      </c>
      <c r="H625" s="7">
        <f t="shared" si="29"/>
        <v>0</v>
      </c>
      <c r="I625" s="7">
        <f t="shared" si="27"/>
        <v>0</v>
      </c>
      <c r="J625"/>
      <c r="L625"/>
      <c r="M625"/>
      <c r="N625"/>
    </row>
    <row r="626" spans="1:14">
      <c r="A626" s="1"/>
      <c r="C626"/>
      <c r="D626"/>
      <c r="F626"/>
      <c r="G626" s="8">
        <f t="shared" si="28"/>
        <v>0</v>
      </c>
      <c r="H626" s="7">
        <f t="shared" si="29"/>
        <v>0</v>
      </c>
      <c r="I626" s="7">
        <f t="shared" si="27"/>
        <v>0</v>
      </c>
      <c r="J626"/>
      <c r="L626"/>
      <c r="M626"/>
      <c r="N626"/>
    </row>
    <row r="627" spans="1:14">
      <c r="A627" s="1"/>
      <c r="C627"/>
      <c r="D627"/>
      <c r="F627"/>
      <c r="G627" s="8">
        <f t="shared" si="28"/>
        <v>0</v>
      </c>
      <c r="H627" s="7">
        <f t="shared" si="29"/>
        <v>0</v>
      </c>
      <c r="I627" s="7">
        <f t="shared" si="27"/>
        <v>0</v>
      </c>
      <c r="J627"/>
      <c r="L627"/>
      <c r="M627"/>
      <c r="N627"/>
    </row>
    <row r="628" spans="1:14">
      <c r="A628" s="1"/>
      <c r="C628"/>
      <c r="D628"/>
      <c r="F628"/>
      <c r="G628" s="8">
        <f t="shared" si="28"/>
        <v>0</v>
      </c>
      <c r="H628" s="7">
        <f t="shared" si="29"/>
        <v>0</v>
      </c>
      <c r="I628" s="7">
        <f t="shared" si="27"/>
        <v>0</v>
      </c>
      <c r="J628"/>
      <c r="L628"/>
      <c r="M628"/>
      <c r="N628"/>
    </row>
    <row r="629" spans="1:14">
      <c r="A629" s="1"/>
      <c r="C629"/>
      <c r="D629"/>
      <c r="F629"/>
      <c r="G629" s="8">
        <f t="shared" si="28"/>
        <v>0</v>
      </c>
      <c r="H629" s="7">
        <f t="shared" si="29"/>
        <v>0</v>
      </c>
      <c r="I629" s="7">
        <f t="shared" si="27"/>
        <v>0</v>
      </c>
      <c r="J629"/>
      <c r="L629"/>
      <c r="M629"/>
      <c r="N629"/>
    </row>
    <row r="630" spans="1:14">
      <c r="A630" s="1"/>
      <c r="C630"/>
      <c r="D630"/>
      <c r="F630"/>
      <c r="G630" s="8">
        <f t="shared" si="28"/>
        <v>0</v>
      </c>
      <c r="H630" s="7">
        <f t="shared" si="29"/>
        <v>0</v>
      </c>
      <c r="I630" s="7">
        <f t="shared" si="27"/>
        <v>0</v>
      </c>
      <c r="J630"/>
      <c r="L630"/>
      <c r="M630"/>
      <c r="N630"/>
    </row>
    <row r="631" spans="1:14">
      <c r="A631" s="1"/>
      <c r="C631"/>
      <c r="D631"/>
      <c r="F631"/>
      <c r="G631" s="8">
        <f t="shared" si="28"/>
        <v>0</v>
      </c>
      <c r="H631" s="7">
        <f t="shared" si="29"/>
        <v>0</v>
      </c>
      <c r="I631" s="7">
        <f t="shared" si="27"/>
        <v>0</v>
      </c>
      <c r="J631"/>
      <c r="L631"/>
      <c r="M631"/>
      <c r="N631"/>
    </row>
    <row r="632" spans="1:14">
      <c r="A632" s="1"/>
      <c r="C632"/>
      <c r="D632"/>
      <c r="F632"/>
      <c r="G632" s="8">
        <f t="shared" si="28"/>
        <v>0</v>
      </c>
      <c r="H632" s="7">
        <f t="shared" si="29"/>
        <v>0</v>
      </c>
      <c r="I632" s="7">
        <f t="shared" si="27"/>
        <v>0</v>
      </c>
      <c r="J632"/>
      <c r="L632"/>
      <c r="M632"/>
      <c r="N632"/>
    </row>
    <row r="633" spans="1:14">
      <c r="A633" s="1"/>
      <c r="C633"/>
      <c r="D633"/>
      <c r="F633"/>
      <c r="G633" s="8">
        <f t="shared" si="28"/>
        <v>0</v>
      </c>
      <c r="H633" s="7">
        <f t="shared" si="29"/>
        <v>0</v>
      </c>
      <c r="I633" s="7">
        <f t="shared" si="27"/>
        <v>0</v>
      </c>
      <c r="J633"/>
      <c r="L633"/>
      <c r="M633"/>
      <c r="N633"/>
    </row>
    <row r="634" spans="1:14">
      <c r="A634" s="1"/>
      <c r="C634"/>
      <c r="D634"/>
      <c r="F634"/>
      <c r="G634" s="8">
        <f t="shared" si="28"/>
        <v>0</v>
      </c>
      <c r="H634" s="7">
        <f t="shared" si="29"/>
        <v>0</v>
      </c>
      <c r="I634" s="7">
        <f t="shared" si="27"/>
        <v>0</v>
      </c>
      <c r="J634"/>
      <c r="L634"/>
      <c r="M634"/>
      <c r="N634"/>
    </row>
    <row r="635" spans="1:14">
      <c r="A635" s="1"/>
      <c r="C635"/>
      <c r="D635"/>
      <c r="F635"/>
      <c r="G635" s="8">
        <f t="shared" si="28"/>
        <v>0</v>
      </c>
      <c r="H635" s="7">
        <f t="shared" si="29"/>
        <v>0</v>
      </c>
      <c r="I635" s="7">
        <f t="shared" si="27"/>
        <v>0</v>
      </c>
      <c r="J635"/>
      <c r="L635"/>
      <c r="M635"/>
      <c r="N635"/>
    </row>
    <row r="636" spans="1:14">
      <c r="A636" s="1"/>
      <c r="C636"/>
      <c r="D636"/>
      <c r="F636"/>
      <c r="G636" s="8">
        <f t="shared" si="28"/>
        <v>0</v>
      </c>
      <c r="H636" s="7">
        <f t="shared" si="29"/>
        <v>0</v>
      </c>
      <c r="I636" s="7">
        <f t="shared" si="27"/>
        <v>0</v>
      </c>
      <c r="J636"/>
      <c r="L636"/>
      <c r="M636"/>
      <c r="N636"/>
    </row>
    <row r="637" spans="1:14">
      <c r="A637" s="1"/>
      <c r="C637"/>
      <c r="D637"/>
      <c r="F637"/>
      <c r="G637" s="8">
        <f t="shared" si="28"/>
        <v>0</v>
      </c>
      <c r="H637" s="7">
        <f t="shared" si="29"/>
        <v>0</v>
      </c>
      <c r="I637" s="7">
        <f t="shared" si="27"/>
        <v>0</v>
      </c>
      <c r="J637"/>
      <c r="L637"/>
      <c r="M637"/>
      <c r="N637"/>
    </row>
    <row r="638" spans="1:14">
      <c r="A638" s="1"/>
      <c r="C638"/>
      <c r="D638"/>
      <c r="F638"/>
      <c r="G638" s="8">
        <f t="shared" si="28"/>
        <v>0</v>
      </c>
      <c r="H638" s="7">
        <f t="shared" si="29"/>
        <v>0</v>
      </c>
      <c r="I638" s="7">
        <f t="shared" si="27"/>
        <v>0</v>
      </c>
      <c r="J638"/>
      <c r="L638"/>
      <c r="M638"/>
      <c r="N638"/>
    </row>
    <row r="639" spans="1:14">
      <c r="A639" s="1"/>
      <c r="C639"/>
      <c r="D639"/>
      <c r="F639"/>
      <c r="G639" s="8">
        <f t="shared" si="28"/>
        <v>0</v>
      </c>
      <c r="H639" s="7">
        <f t="shared" si="29"/>
        <v>0</v>
      </c>
      <c r="I639" s="7">
        <f t="shared" si="27"/>
        <v>0</v>
      </c>
      <c r="J639"/>
      <c r="L639"/>
      <c r="M639"/>
      <c r="N639"/>
    </row>
    <row r="640" spans="1:14">
      <c r="A640" s="1"/>
      <c r="C640"/>
      <c r="D640"/>
      <c r="F640"/>
      <c r="G640" s="8">
        <f t="shared" si="28"/>
        <v>0</v>
      </c>
      <c r="H640" s="7">
        <f t="shared" si="29"/>
        <v>0</v>
      </c>
      <c r="I640" s="7">
        <f t="shared" si="27"/>
        <v>0</v>
      </c>
      <c r="J640"/>
      <c r="L640"/>
      <c r="M640"/>
      <c r="N640"/>
    </row>
    <row r="641" spans="1:14">
      <c r="A641" s="1"/>
      <c r="C641"/>
      <c r="D641"/>
      <c r="F641"/>
      <c r="G641" s="8">
        <f t="shared" si="28"/>
        <v>0</v>
      </c>
      <c r="H641" s="7">
        <f t="shared" si="29"/>
        <v>0</v>
      </c>
      <c r="I641" s="7">
        <f t="shared" si="27"/>
        <v>0</v>
      </c>
      <c r="J641"/>
      <c r="L641"/>
      <c r="M641"/>
      <c r="N641"/>
    </row>
    <row r="642" spans="1:14">
      <c r="A642" s="1"/>
      <c r="C642"/>
      <c r="D642"/>
      <c r="F642"/>
      <c r="G642" s="8">
        <f t="shared" si="28"/>
        <v>0</v>
      </c>
      <c r="H642" s="7">
        <f t="shared" si="29"/>
        <v>0</v>
      </c>
      <c r="I642" s="7">
        <f t="shared" si="27"/>
        <v>0</v>
      </c>
      <c r="J642"/>
      <c r="L642"/>
      <c r="M642"/>
      <c r="N642"/>
    </row>
    <row r="643" spans="1:14">
      <c r="A643" s="1"/>
      <c r="C643"/>
      <c r="D643"/>
      <c r="F643"/>
      <c r="G643" s="8">
        <f t="shared" si="28"/>
        <v>0</v>
      </c>
      <c r="H643" s="7">
        <f t="shared" si="29"/>
        <v>0</v>
      </c>
      <c r="I643" s="7">
        <f t="shared" ref="I643:I706" si="30">SUM(D643*H643)/5252</f>
        <v>0</v>
      </c>
      <c r="J643"/>
      <c r="L643"/>
      <c r="M643"/>
      <c r="N643"/>
    </row>
    <row r="644" spans="1:14">
      <c r="A644" s="1"/>
      <c r="C644"/>
      <c r="D644"/>
      <c r="F644"/>
      <c r="G644" s="8">
        <f t="shared" ref="G644:G707" si="31">(D644*F644)/9507</f>
        <v>0</v>
      </c>
      <c r="H644" s="7">
        <f t="shared" ref="H644:H707" si="32">SUM(F644*0.7375)</f>
        <v>0</v>
      </c>
      <c r="I644" s="7">
        <f t="shared" si="30"/>
        <v>0</v>
      </c>
      <c r="J644"/>
      <c r="L644"/>
      <c r="M644"/>
      <c r="N644"/>
    </row>
    <row r="645" spans="1:14">
      <c r="A645" s="1"/>
      <c r="C645"/>
      <c r="D645"/>
      <c r="F645"/>
      <c r="G645" s="8">
        <f t="shared" si="31"/>
        <v>0</v>
      </c>
      <c r="H645" s="7">
        <f t="shared" si="32"/>
        <v>0</v>
      </c>
      <c r="I645" s="7">
        <f t="shared" si="30"/>
        <v>0</v>
      </c>
      <c r="J645"/>
      <c r="L645"/>
      <c r="M645"/>
      <c r="N645"/>
    </row>
    <row r="646" spans="1:14">
      <c r="A646" s="1"/>
      <c r="C646"/>
      <c r="D646"/>
      <c r="F646"/>
      <c r="G646" s="8">
        <f t="shared" si="31"/>
        <v>0</v>
      </c>
      <c r="H646" s="7">
        <f t="shared" si="32"/>
        <v>0</v>
      </c>
      <c r="I646" s="7">
        <f t="shared" si="30"/>
        <v>0</v>
      </c>
      <c r="J646"/>
      <c r="L646"/>
      <c r="M646"/>
      <c r="N646"/>
    </row>
    <row r="647" spans="1:14">
      <c r="A647" s="1"/>
      <c r="C647"/>
      <c r="D647"/>
      <c r="F647"/>
      <c r="G647" s="8">
        <f t="shared" si="31"/>
        <v>0</v>
      </c>
      <c r="H647" s="7">
        <f t="shared" si="32"/>
        <v>0</v>
      </c>
      <c r="I647" s="7">
        <f t="shared" si="30"/>
        <v>0</v>
      </c>
      <c r="J647"/>
      <c r="L647"/>
      <c r="M647"/>
      <c r="N647"/>
    </row>
    <row r="648" spans="1:14">
      <c r="A648" s="1"/>
      <c r="C648"/>
      <c r="D648"/>
      <c r="F648"/>
      <c r="G648" s="8">
        <f t="shared" si="31"/>
        <v>0</v>
      </c>
      <c r="H648" s="7">
        <f t="shared" si="32"/>
        <v>0</v>
      </c>
      <c r="I648" s="7">
        <f t="shared" si="30"/>
        <v>0</v>
      </c>
      <c r="J648"/>
      <c r="L648"/>
      <c r="M648"/>
      <c r="N648"/>
    </row>
    <row r="649" spans="1:14">
      <c r="A649" s="1"/>
      <c r="C649"/>
      <c r="D649"/>
      <c r="F649"/>
      <c r="G649" s="8">
        <f t="shared" si="31"/>
        <v>0</v>
      </c>
      <c r="H649" s="7">
        <f t="shared" si="32"/>
        <v>0</v>
      </c>
      <c r="I649" s="7">
        <f t="shared" si="30"/>
        <v>0</v>
      </c>
      <c r="J649"/>
      <c r="L649"/>
      <c r="M649"/>
      <c r="N649"/>
    </row>
    <row r="650" spans="1:14">
      <c r="A650" s="1"/>
      <c r="C650"/>
      <c r="D650"/>
      <c r="F650"/>
      <c r="G650" s="8">
        <f t="shared" si="31"/>
        <v>0</v>
      </c>
      <c r="H650" s="7">
        <f t="shared" si="32"/>
        <v>0</v>
      </c>
      <c r="I650" s="7">
        <f t="shared" si="30"/>
        <v>0</v>
      </c>
      <c r="J650"/>
      <c r="L650"/>
      <c r="M650"/>
      <c r="N650"/>
    </row>
    <row r="651" spans="1:14">
      <c r="A651" s="1"/>
      <c r="C651"/>
      <c r="D651"/>
      <c r="F651"/>
      <c r="G651" s="8">
        <f t="shared" si="31"/>
        <v>0</v>
      </c>
      <c r="H651" s="7">
        <f t="shared" si="32"/>
        <v>0</v>
      </c>
      <c r="I651" s="7">
        <f t="shared" si="30"/>
        <v>0</v>
      </c>
      <c r="J651"/>
      <c r="L651"/>
      <c r="M651"/>
      <c r="N651"/>
    </row>
    <row r="652" spans="1:14">
      <c r="A652" s="1"/>
      <c r="C652"/>
      <c r="D652"/>
      <c r="F652"/>
      <c r="G652" s="8">
        <f t="shared" si="31"/>
        <v>0</v>
      </c>
      <c r="H652" s="7">
        <f t="shared" si="32"/>
        <v>0</v>
      </c>
      <c r="I652" s="7">
        <f t="shared" si="30"/>
        <v>0</v>
      </c>
      <c r="J652"/>
      <c r="L652"/>
      <c r="M652"/>
      <c r="N652"/>
    </row>
    <row r="653" spans="1:14">
      <c r="A653" s="1"/>
      <c r="C653"/>
      <c r="D653"/>
      <c r="F653"/>
      <c r="G653" s="8">
        <f t="shared" si="31"/>
        <v>0</v>
      </c>
      <c r="H653" s="7">
        <f t="shared" si="32"/>
        <v>0</v>
      </c>
      <c r="I653" s="7">
        <f t="shared" si="30"/>
        <v>0</v>
      </c>
      <c r="J653"/>
      <c r="L653"/>
      <c r="M653"/>
      <c r="N653"/>
    </row>
    <row r="654" spans="1:14">
      <c r="A654" s="1"/>
      <c r="C654"/>
      <c r="D654"/>
      <c r="F654"/>
      <c r="G654" s="8">
        <f t="shared" si="31"/>
        <v>0</v>
      </c>
      <c r="H654" s="7">
        <f t="shared" si="32"/>
        <v>0</v>
      </c>
      <c r="I654" s="7">
        <f t="shared" si="30"/>
        <v>0</v>
      </c>
      <c r="J654"/>
      <c r="L654"/>
      <c r="M654"/>
      <c r="N654"/>
    </row>
    <row r="655" spans="1:14">
      <c r="A655" s="1"/>
      <c r="C655"/>
      <c r="D655"/>
      <c r="F655"/>
      <c r="G655" s="8">
        <f t="shared" si="31"/>
        <v>0</v>
      </c>
      <c r="H655" s="7">
        <f t="shared" si="32"/>
        <v>0</v>
      </c>
      <c r="I655" s="7">
        <f t="shared" si="30"/>
        <v>0</v>
      </c>
      <c r="J655"/>
      <c r="L655"/>
      <c r="M655"/>
      <c r="N655"/>
    </row>
    <row r="656" spans="1:14">
      <c r="A656" s="1"/>
      <c r="C656"/>
      <c r="D656"/>
      <c r="F656"/>
      <c r="G656" s="8">
        <f t="shared" si="31"/>
        <v>0</v>
      </c>
      <c r="H656" s="7">
        <f t="shared" si="32"/>
        <v>0</v>
      </c>
      <c r="I656" s="7">
        <f t="shared" si="30"/>
        <v>0</v>
      </c>
      <c r="J656"/>
      <c r="L656"/>
      <c r="M656"/>
      <c r="N656"/>
    </row>
    <row r="657" spans="1:14">
      <c r="A657" s="1"/>
      <c r="C657"/>
      <c r="D657"/>
      <c r="F657"/>
      <c r="G657" s="8">
        <f t="shared" si="31"/>
        <v>0</v>
      </c>
      <c r="H657" s="7">
        <f t="shared" si="32"/>
        <v>0</v>
      </c>
      <c r="I657" s="7">
        <f t="shared" si="30"/>
        <v>0</v>
      </c>
      <c r="J657"/>
      <c r="L657"/>
      <c r="M657"/>
      <c r="N657"/>
    </row>
    <row r="658" spans="1:14">
      <c r="A658" s="1"/>
      <c r="C658"/>
      <c r="D658"/>
      <c r="F658"/>
      <c r="G658" s="8">
        <f t="shared" si="31"/>
        <v>0</v>
      </c>
      <c r="H658" s="7">
        <f t="shared" si="32"/>
        <v>0</v>
      </c>
      <c r="I658" s="7">
        <f t="shared" si="30"/>
        <v>0</v>
      </c>
      <c r="J658"/>
      <c r="L658"/>
      <c r="M658"/>
      <c r="N658"/>
    </row>
    <row r="659" spans="1:14">
      <c r="A659" s="1"/>
      <c r="C659"/>
      <c r="D659"/>
      <c r="F659"/>
      <c r="G659" s="8">
        <f t="shared" si="31"/>
        <v>0</v>
      </c>
      <c r="H659" s="7">
        <f t="shared" si="32"/>
        <v>0</v>
      </c>
      <c r="I659" s="7">
        <f t="shared" si="30"/>
        <v>0</v>
      </c>
      <c r="J659"/>
      <c r="L659"/>
      <c r="M659"/>
      <c r="N659"/>
    </row>
    <row r="660" spans="1:14">
      <c r="A660" s="1"/>
      <c r="C660"/>
      <c r="D660"/>
      <c r="F660"/>
      <c r="G660" s="8">
        <f t="shared" si="31"/>
        <v>0</v>
      </c>
      <c r="H660" s="7">
        <f t="shared" si="32"/>
        <v>0</v>
      </c>
      <c r="I660" s="7">
        <f t="shared" si="30"/>
        <v>0</v>
      </c>
      <c r="J660"/>
      <c r="L660"/>
      <c r="M660"/>
      <c r="N660"/>
    </row>
    <row r="661" spans="1:14">
      <c r="A661" s="1"/>
      <c r="C661"/>
      <c r="D661"/>
      <c r="F661"/>
      <c r="G661" s="8">
        <f t="shared" si="31"/>
        <v>0</v>
      </c>
      <c r="H661" s="7">
        <f t="shared" si="32"/>
        <v>0</v>
      </c>
      <c r="I661" s="7">
        <f t="shared" si="30"/>
        <v>0</v>
      </c>
      <c r="J661"/>
      <c r="L661"/>
      <c r="M661"/>
      <c r="N661"/>
    </row>
    <row r="662" spans="1:14">
      <c r="A662" s="1"/>
      <c r="C662"/>
      <c r="D662"/>
      <c r="F662"/>
      <c r="G662" s="8">
        <f t="shared" si="31"/>
        <v>0</v>
      </c>
      <c r="H662" s="7">
        <f t="shared" si="32"/>
        <v>0</v>
      </c>
      <c r="I662" s="7">
        <f t="shared" si="30"/>
        <v>0</v>
      </c>
      <c r="J662"/>
      <c r="L662"/>
      <c r="M662"/>
      <c r="N662"/>
    </row>
    <row r="663" spans="1:14">
      <c r="A663" s="1"/>
      <c r="C663"/>
      <c r="D663"/>
      <c r="F663"/>
      <c r="G663" s="8">
        <f t="shared" si="31"/>
        <v>0</v>
      </c>
      <c r="H663" s="7">
        <f t="shared" si="32"/>
        <v>0</v>
      </c>
      <c r="I663" s="7">
        <f t="shared" si="30"/>
        <v>0</v>
      </c>
      <c r="J663"/>
      <c r="L663"/>
      <c r="M663"/>
      <c r="N663"/>
    </row>
    <row r="664" spans="1:14">
      <c r="A664" s="1"/>
      <c r="C664"/>
      <c r="D664"/>
      <c r="F664"/>
      <c r="G664" s="8">
        <f t="shared" si="31"/>
        <v>0</v>
      </c>
      <c r="H664" s="7">
        <f t="shared" si="32"/>
        <v>0</v>
      </c>
      <c r="I664" s="7">
        <f t="shared" si="30"/>
        <v>0</v>
      </c>
      <c r="J664"/>
      <c r="L664"/>
      <c r="M664"/>
      <c r="N664"/>
    </row>
    <row r="665" spans="1:14">
      <c r="A665" s="1"/>
      <c r="C665"/>
      <c r="D665"/>
      <c r="F665"/>
      <c r="G665" s="8">
        <f t="shared" si="31"/>
        <v>0</v>
      </c>
      <c r="H665" s="7">
        <f t="shared" si="32"/>
        <v>0</v>
      </c>
      <c r="I665" s="7">
        <f t="shared" si="30"/>
        <v>0</v>
      </c>
      <c r="J665"/>
      <c r="L665"/>
      <c r="M665"/>
      <c r="N665"/>
    </row>
    <row r="666" spans="1:14">
      <c r="A666" s="1"/>
      <c r="C666"/>
      <c r="D666"/>
      <c r="F666"/>
      <c r="G666" s="8">
        <f t="shared" si="31"/>
        <v>0</v>
      </c>
      <c r="H666" s="7">
        <f t="shared" si="32"/>
        <v>0</v>
      </c>
      <c r="I666" s="7">
        <f t="shared" si="30"/>
        <v>0</v>
      </c>
      <c r="J666"/>
      <c r="L666"/>
      <c r="M666"/>
      <c r="N666"/>
    </row>
    <row r="667" spans="1:14">
      <c r="A667" s="1"/>
      <c r="C667"/>
      <c r="D667"/>
      <c r="F667"/>
      <c r="G667" s="8">
        <f t="shared" si="31"/>
        <v>0</v>
      </c>
      <c r="H667" s="7">
        <f t="shared" si="32"/>
        <v>0</v>
      </c>
      <c r="I667" s="7">
        <f t="shared" si="30"/>
        <v>0</v>
      </c>
      <c r="J667"/>
      <c r="L667"/>
      <c r="M667"/>
      <c r="N667"/>
    </row>
    <row r="668" spans="1:14">
      <c r="A668" s="1"/>
      <c r="C668"/>
      <c r="D668"/>
      <c r="F668"/>
      <c r="G668" s="8">
        <f t="shared" si="31"/>
        <v>0</v>
      </c>
      <c r="H668" s="7">
        <f t="shared" si="32"/>
        <v>0</v>
      </c>
      <c r="I668" s="7">
        <f t="shared" si="30"/>
        <v>0</v>
      </c>
      <c r="J668"/>
      <c r="L668"/>
      <c r="M668"/>
      <c r="N668"/>
    </row>
    <row r="669" spans="1:14">
      <c r="A669" s="1"/>
      <c r="C669"/>
      <c r="D669"/>
      <c r="F669"/>
      <c r="G669" s="8">
        <f t="shared" si="31"/>
        <v>0</v>
      </c>
      <c r="H669" s="7">
        <f t="shared" si="32"/>
        <v>0</v>
      </c>
      <c r="I669" s="7">
        <f t="shared" si="30"/>
        <v>0</v>
      </c>
      <c r="J669"/>
      <c r="L669"/>
      <c r="M669"/>
      <c r="N669"/>
    </row>
    <row r="670" spans="1:14">
      <c r="A670" s="1"/>
      <c r="C670"/>
      <c r="D670"/>
      <c r="F670"/>
      <c r="G670" s="8">
        <f t="shared" si="31"/>
        <v>0</v>
      </c>
      <c r="H670" s="7">
        <f t="shared" si="32"/>
        <v>0</v>
      </c>
      <c r="I670" s="7">
        <f t="shared" si="30"/>
        <v>0</v>
      </c>
      <c r="J670"/>
      <c r="L670"/>
      <c r="M670"/>
      <c r="N670"/>
    </row>
    <row r="671" spans="1:14">
      <c r="A671" s="1"/>
      <c r="C671"/>
      <c r="D671"/>
      <c r="F671"/>
      <c r="G671" s="8">
        <f t="shared" si="31"/>
        <v>0</v>
      </c>
      <c r="H671" s="7">
        <f t="shared" si="32"/>
        <v>0</v>
      </c>
      <c r="I671" s="7">
        <f t="shared" si="30"/>
        <v>0</v>
      </c>
      <c r="J671"/>
      <c r="L671"/>
      <c r="M671"/>
      <c r="N671"/>
    </row>
    <row r="672" spans="1:14">
      <c r="A672" s="1"/>
      <c r="C672"/>
      <c r="D672"/>
      <c r="F672"/>
      <c r="G672" s="8">
        <f t="shared" si="31"/>
        <v>0</v>
      </c>
      <c r="H672" s="7">
        <f t="shared" si="32"/>
        <v>0</v>
      </c>
      <c r="I672" s="7">
        <f t="shared" si="30"/>
        <v>0</v>
      </c>
      <c r="J672"/>
      <c r="L672"/>
      <c r="M672"/>
      <c r="N672"/>
    </row>
    <row r="673" spans="1:14">
      <c r="A673" s="1"/>
      <c r="C673"/>
      <c r="D673"/>
      <c r="F673"/>
      <c r="G673" s="8">
        <f t="shared" si="31"/>
        <v>0</v>
      </c>
      <c r="H673" s="7">
        <f t="shared" si="32"/>
        <v>0</v>
      </c>
      <c r="I673" s="7">
        <f t="shared" si="30"/>
        <v>0</v>
      </c>
      <c r="J673"/>
      <c r="L673"/>
      <c r="M673"/>
      <c r="N673"/>
    </row>
    <row r="674" spans="1:14">
      <c r="A674" s="1"/>
      <c r="C674"/>
      <c r="D674"/>
      <c r="F674"/>
      <c r="G674" s="8">
        <f t="shared" si="31"/>
        <v>0</v>
      </c>
      <c r="H674" s="7">
        <f t="shared" si="32"/>
        <v>0</v>
      </c>
      <c r="I674" s="7">
        <f t="shared" si="30"/>
        <v>0</v>
      </c>
      <c r="J674"/>
      <c r="L674"/>
      <c r="M674"/>
      <c r="N674"/>
    </row>
    <row r="675" spans="1:14">
      <c r="A675" s="1"/>
      <c r="C675"/>
      <c r="D675"/>
      <c r="F675"/>
      <c r="G675" s="8">
        <f t="shared" si="31"/>
        <v>0</v>
      </c>
      <c r="H675" s="7">
        <f t="shared" si="32"/>
        <v>0</v>
      </c>
      <c r="I675" s="7">
        <f t="shared" si="30"/>
        <v>0</v>
      </c>
      <c r="J675"/>
      <c r="L675"/>
      <c r="M675"/>
      <c r="N675"/>
    </row>
    <row r="676" spans="1:14">
      <c r="A676" s="1"/>
      <c r="C676"/>
      <c r="D676"/>
      <c r="F676"/>
      <c r="G676" s="8">
        <f t="shared" si="31"/>
        <v>0</v>
      </c>
      <c r="H676" s="7">
        <f t="shared" si="32"/>
        <v>0</v>
      </c>
      <c r="I676" s="7">
        <f t="shared" si="30"/>
        <v>0</v>
      </c>
      <c r="J676"/>
      <c r="L676"/>
      <c r="M676"/>
      <c r="N676"/>
    </row>
    <row r="677" spans="1:14">
      <c r="A677" s="1"/>
      <c r="C677"/>
      <c r="D677"/>
      <c r="F677"/>
      <c r="G677" s="8">
        <f t="shared" si="31"/>
        <v>0</v>
      </c>
      <c r="H677" s="7">
        <f t="shared" si="32"/>
        <v>0</v>
      </c>
      <c r="I677" s="7">
        <f t="shared" si="30"/>
        <v>0</v>
      </c>
      <c r="J677"/>
      <c r="L677"/>
      <c r="M677"/>
      <c r="N677"/>
    </row>
    <row r="678" spans="1:14">
      <c r="A678" s="1"/>
      <c r="C678"/>
      <c r="D678"/>
      <c r="F678"/>
      <c r="G678" s="8">
        <f t="shared" si="31"/>
        <v>0</v>
      </c>
      <c r="H678" s="7">
        <f t="shared" si="32"/>
        <v>0</v>
      </c>
      <c r="I678" s="7">
        <f t="shared" si="30"/>
        <v>0</v>
      </c>
      <c r="J678"/>
      <c r="L678"/>
      <c r="M678"/>
      <c r="N678"/>
    </row>
    <row r="679" spans="1:14">
      <c r="A679" s="1"/>
      <c r="C679"/>
      <c r="D679"/>
      <c r="F679"/>
      <c r="G679" s="8">
        <f t="shared" si="31"/>
        <v>0</v>
      </c>
      <c r="H679" s="7">
        <f t="shared" si="32"/>
        <v>0</v>
      </c>
      <c r="I679" s="7">
        <f t="shared" si="30"/>
        <v>0</v>
      </c>
      <c r="J679"/>
      <c r="L679"/>
      <c r="M679"/>
      <c r="N679"/>
    </row>
    <row r="680" spans="1:14">
      <c r="A680" s="1"/>
      <c r="C680"/>
      <c r="D680"/>
      <c r="F680"/>
      <c r="G680" s="8">
        <f t="shared" si="31"/>
        <v>0</v>
      </c>
      <c r="H680" s="7">
        <f t="shared" si="32"/>
        <v>0</v>
      </c>
      <c r="I680" s="7">
        <f t="shared" si="30"/>
        <v>0</v>
      </c>
      <c r="J680"/>
      <c r="L680"/>
      <c r="M680"/>
      <c r="N680"/>
    </row>
    <row r="681" spans="1:14">
      <c r="A681" s="1"/>
      <c r="C681"/>
      <c r="D681"/>
      <c r="F681"/>
      <c r="G681" s="8">
        <f t="shared" si="31"/>
        <v>0</v>
      </c>
      <c r="H681" s="7">
        <f t="shared" si="32"/>
        <v>0</v>
      </c>
      <c r="I681" s="7">
        <f t="shared" si="30"/>
        <v>0</v>
      </c>
      <c r="J681"/>
      <c r="L681"/>
      <c r="M681"/>
      <c r="N681"/>
    </row>
    <row r="682" spans="1:14">
      <c r="A682" s="1"/>
      <c r="C682"/>
      <c r="D682"/>
      <c r="F682"/>
      <c r="G682" s="8">
        <f t="shared" si="31"/>
        <v>0</v>
      </c>
      <c r="H682" s="7">
        <f t="shared" si="32"/>
        <v>0</v>
      </c>
      <c r="I682" s="7">
        <f t="shared" si="30"/>
        <v>0</v>
      </c>
      <c r="J682"/>
      <c r="L682"/>
      <c r="M682"/>
      <c r="N682"/>
    </row>
    <row r="683" spans="1:14">
      <c r="A683" s="1"/>
      <c r="C683"/>
      <c r="D683"/>
      <c r="F683"/>
      <c r="G683" s="8">
        <f t="shared" si="31"/>
        <v>0</v>
      </c>
      <c r="H683" s="7">
        <f t="shared" si="32"/>
        <v>0</v>
      </c>
      <c r="I683" s="7">
        <f t="shared" si="30"/>
        <v>0</v>
      </c>
      <c r="J683"/>
      <c r="L683"/>
      <c r="M683"/>
      <c r="N683"/>
    </row>
    <row r="684" spans="1:14">
      <c r="A684" s="1"/>
      <c r="C684"/>
      <c r="D684"/>
      <c r="F684"/>
      <c r="G684" s="8">
        <f t="shared" si="31"/>
        <v>0</v>
      </c>
      <c r="H684" s="7">
        <f t="shared" si="32"/>
        <v>0</v>
      </c>
      <c r="I684" s="7">
        <f t="shared" si="30"/>
        <v>0</v>
      </c>
      <c r="J684"/>
      <c r="L684"/>
      <c r="M684"/>
      <c r="N684"/>
    </row>
    <row r="685" spans="1:14">
      <c r="A685" s="1"/>
      <c r="C685"/>
      <c r="D685"/>
      <c r="F685"/>
      <c r="G685" s="8">
        <f t="shared" si="31"/>
        <v>0</v>
      </c>
      <c r="H685" s="7">
        <f t="shared" si="32"/>
        <v>0</v>
      </c>
      <c r="I685" s="7">
        <f t="shared" si="30"/>
        <v>0</v>
      </c>
      <c r="J685"/>
      <c r="L685"/>
      <c r="M685"/>
      <c r="N685"/>
    </row>
    <row r="686" spans="1:14">
      <c r="A686" s="1"/>
      <c r="C686"/>
      <c r="D686"/>
      <c r="F686"/>
      <c r="G686" s="8">
        <f t="shared" si="31"/>
        <v>0</v>
      </c>
      <c r="H686" s="7">
        <f t="shared" si="32"/>
        <v>0</v>
      </c>
      <c r="I686" s="7">
        <f t="shared" si="30"/>
        <v>0</v>
      </c>
      <c r="J686"/>
      <c r="L686"/>
      <c r="M686"/>
      <c r="N686"/>
    </row>
    <row r="687" spans="1:14">
      <c r="A687" s="1"/>
      <c r="C687"/>
      <c r="D687"/>
      <c r="F687"/>
      <c r="G687" s="8">
        <f t="shared" si="31"/>
        <v>0</v>
      </c>
      <c r="H687" s="7">
        <f t="shared" si="32"/>
        <v>0</v>
      </c>
      <c r="I687" s="7">
        <f t="shared" si="30"/>
        <v>0</v>
      </c>
      <c r="J687"/>
      <c r="L687"/>
      <c r="M687"/>
      <c r="N687"/>
    </row>
    <row r="688" spans="1:14">
      <c r="A688" s="1"/>
      <c r="C688"/>
      <c r="D688"/>
      <c r="F688"/>
      <c r="G688" s="8">
        <f t="shared" si="31"/>
        <v>0</v>
      </c>
      <c r="H688" s="7">
        <f t="shared" si="32"/>
        <v>0</v>
      </c>
      <c r="I688" s="7">
        <f t="shared" si="30"/>
        <v>0</v>
      </c>
      <c r="J688"/>
      <c r="L688"/>
      <c r="M688"/>
      <c r="N688"/>
    </row>
    <row r="689" spans="1:14">
      <c r="A689" s="1"/>
      <c r="C689"/>
      <c r="D689"/>
      <c r="F689"/>
      <c r="G689" s="8">
        <f t="shared" si="31"/>
        <v>0</v>
      </c>
      <c r="H689" s="7">
        <f t="shared" si="32"/>
        <v>0</v>
      </c>
      <c r="I689" s="7">
        <f t="shared" si="30"/>
        <v>0</v>
      </c>
      <c r="J689"/>
      <c r="L689"/>
      <c r="M689"/>
      <c r="N689"/>
    </row>
    <row r="690" spans="1:14">
      <c r="A690" s="1"/>
      <c r="C690"/>
      <c r="D690"/>
      <c r="F690"/>
      <c r="G690" s="8">
        <f t="shared" si="31"/>
        <v>0</v>
      </c>
      <c r="H690" s="7">
        <f t="shared" si="32"/>
        <v>0</v>
      </c>
      <c r="I690" s="7">
        <f t="shared" si="30"/>
        <v>0</v>
      </c>
      <c r="J690"/>
      <c r="L690"/>
      <c r="M690"/>
      <c r="N690"/>
    </row>
    <row r="691" spans="1:14">
      <c r="A691" s="1"/>
      <c r="C691"/>
      <c r="D691"/>
      <c r="F691"/>
      <c r="G691" s="8">
        <f t="shared" si="31"/>
        <v>0</v>
      </c>
      <c r="H691" s="7">
        <f t="shared" si="32"/>
        <v>0</v>
      </c>
      <c r="I691" s="7">
        <f t="shared" si="30"/>
        <v>0</v>
      </c>
      <c r="J691"/>
      <c r="L691"/>
      <c r="M691"/>
      <c r="N691"/>
    </row>
    <row r="692" spans="1:14">
      <c r="A692" s="1"/>
      <c r="C692"/>
      <c r="D692"/>
      <c r="F692"/>
      <c r="G692" s="8">
        <f t="shared" si="31"/>
        <v>0</v>
      </c>
      <c r="H692" s="7">
        <f t="shared" si="32"/>
        <v>0</v>
      </c>
      <c r="I692" s="7">
        <f t="shared" si="30"/>
        <v>0</v>
      </c>
      <c r="J692"/>
      <c r="L692"/>
      <c r="M692"/>
      <c r="N692"/>
    </row>
    <row r="693" spans="1:14">
      <c r="A693" s="1"/>
      <c r="C693"/>
      <c r="D693"/>
      <c r="F693"/>
      <c r="G693" s="8">
        <f t="shared" si="31"/>
        <v>0</v>
      </c>
      <c r="H693" s="7">
        <f t="shared" si="32"/>
        <v>0</v>
      </c>
      <c r="I693" s="7">
        <f t="shared" si="30"/>
        <v>0</v>
      </c>
      <c r="J693"/>
      <c r="L693"/>
      <c r="M693"/>
      <c r="N693"/>
    </row>
    <row r="694" spans="1:14">
      <c r="A694" s="1"/>
      <c r="C694"/>
      <c r="D694"/>
      <c r="F694"/>
      <c r="G694" s="8">
        <f t="shared" si="31"/>
        <v>0</v>
      </c>
      <c r="H694" s="7">
        <f t="shared" si="32"/>
        <v>0</v>
      </c>
      <c r="I694" s="7">
        <f t="shared" si="30"/>
        <v>0</v>
      </c>
      <c r="J694"/>
      <c r="L694"/>
      <c r="M694"/>
      <c r="N694"/>
    </row>
    <row r="695" spans="1:14">
      <c r="A695" s="1"/>
      <c r="C695"/>
      <c r="D695"/>
      <c r="F695"/>
      <c r="G695" s="8">
        <f t="shared" si="31"/>
        <v>0</v>
      </c>
      <c r="H695" s="7">
        <f t="shared" si="32"/>
        <v>0</v>
      </c>
      <c r="I695" s="7">
        <f t="shared" si="30"/>
        <v>0</v>
      </c>
      <c r="J695"/>
      <c r="L695"/>
      <c r="M695"/>
      <c r="N695"/>
    </row>
    <row r="696" spans="1:14">
      <c r="A696" s="1"/>
      <c r="C696"/>
      <c r="D696"/>
      <c r="F696"/>
      <c r="G696" s="8">
        <f t="shared" si="31"/>
        <v>0</v>
      </c>
      <c r="H696" s="7">
        <f t="shared" si="32"/>
        <v>0</v>
      </c>
      <c r="I696" s="7">
        <f t="shared" si="30"/>
        <v>0</v>
      </c>
      <c r="J696"/>
      <c r="L696"/>
      <c r="M696"/>
      <c r="N696"/>
    </row>
    <row r="697" spans="1:14">
      <c r="A697" s="1"/>
      <c r="C697"/>
      <c r="D697"/>
      <c r="F697"/>
      <c r="G697" s="8">
        <f t="shared" si="31"/>
        <v>0</v>
      </c>
      <c r="H697" s="7">
        <f t="shared" si="32"/>
        <v>0</v>
      </c>
      <c r="I697" s="7">
        <f t="shared" si="30"/>
        <v>0</v>
      </c>
      <c r="J697"/>
      <c r="L697"/>
      <c r="M697"/>
      <c r="N697"/>
    </row>
    <row r="698" spans="1:14">
      <c r="A698" s="1"/>
      <c r="C698"/>
      <c r="D698"/>
      <c r="F698"/>
      <c r="G698" s="8">
        <f t="shared" si="31"/>
        <v>0</v>
      </c>
      <c r="H698" s="7">
        <f t="shared" si="32"/>
        <v>0</v>
      </c>
      <c r="I698" s="7">
        <f t="shared" si="30"/>
        <v>0</v>
      </c>
      <c r="J698"/>
      <c r="L698"/>
      <c r="M698"/>
      <c r="N698"/>
    </row>
    <row r="699" spans="1:14">
      <c r="A699" s="1"/>
      <c r="C699"/>
      <c r="D699"/>
      <c r="F699"/>
      <c r="G699" s="8">
        <f t="shared" si="31"/>
        <v>0</v>
      </c>
      <c r="H699" s="7">
        <f t="shared" si="32"/>
        <v>0</v>
      </c>
      <c r="I699" s="7">
        <f t="shared" si="30"/>
        <v>0</v>
      </c>
      <c r="J699"/>
      <c r="L699"/>
      <c r="M699"/>
      <c r="N699"/>
    </row>
    <row r="700" spans="1:14">
      <c r="A700" s="1"/>
      <c r="C700"/>
      <c r="D700"/>
      <c r="F700"/>
      <c r="G700" s="8">
        <f t="shared" si="31"/>
        <v>0</v>
      </c>
      <c r="H700" s="7">
        <f t="shared" si="32"/>
        <v>0</v>
      </c>
      <c r="I700" s="7">
        <f t="shared" si="30"/>
        <v>0</v>
      </c>
      <c r="J700"/>
      <c r="L700"/>
      <c r="M700"/>
      <c r="N700"/>
    </row>
    <row r="701" spans="1:14">
      <c r="A701" s="1"/>
      <c r="C701"/>
      <c r="D701"/>
      <c r="F701"/>
      <c r="G701" s="8">
        <f t="shared" si="31"/>
        <v>0</v>
      </c>
      <c r="H701" s="7">
        <f t="shared" si="32"/>
        <v>0</v>
      </c>
      <c r="I701" s="7">
        <f t="shared" si="30"/>
        <v>0</v>
      </c>
      <c r="J701"/>
      <c r="L701"/>
      <c r="M701"/>
      <c r="N701"/>
    </row>
    <row r="702" spans="1:14">
      <c r="A702" s="1"/>
      <c r="C702"/>
      <c r="D702"/>
      <c r="F702"/>
      <c r="G702" s="8">
        <f t="shared" si="31"/>
        <v>0</v>
      </c>
      <c r="H702" s="7">
        <f t="shared" si="32"/>
        <v>0</v>
      </c>
      <c r="I702" s="7">
        <f t="shared" si="30"/>
        <v>0</v>
      </c>
      <c r="J702"/>
      <c r="L702"/>
      <c r="M702"/>
      <c r="N702"/>
    </row>
    <row r="703" spans="1:14">
      <c r="A703" s="1"/>
      <c r="C703"/>
      <c r="D703"/>
      <c r="F703"/>
      <c r="G703" s="8">
        <f t="shared" si="31"/>
        <v>0</v>
      </c>
      <c r="H703" s="7">
        <f t="shared" si="32"/>
        <v>0</v>
      </c>
      <c r="I703" s="7">
        <f t="shared" si="30"/>
        <v>0</v>
      </c>
      <c r="J703"/>
      <c r="L703"/>
      <c r="M703"/>
      <c r="N703"/>
    </row>
    <row r="704" spans="1:14">
      <c r="A704" s="1"/>
      <c r="C704"/>
      <c r="D704"/>
      <c r="F704"/>
      <c r="G704" s="8">
        <f t="shared" si="31"/>
        <v>0</v>
      </c>
      <c r="H704" s="7">
        <f t="shared" si="32"/>
        <v>0</v>
      </c>
      <c r="I704" s="7">
        <f t="shared" si="30"/>
        <v>0</v>
      </c>
      <c r="J704"/>
      <c r="L704"/>
      <c r="M704"/>
      <c r="N704"/>
    </row>
    <row r="705" spans="1:14">
      <c r="A705" s="1"/>
      <c r="C705"/>
      <c r="D705"/>
      <c r="F705"/>
      <c r="G705" s="8">
        <f t="shared" si="31"/>
        <v>0</v>
      </c>
      <c r="H705" s="7">
        <f t="shared" si="32"/>
        <v>0</v>
      </c>
      <c r="I705" s="7">
        <f t="shared" si="30"/>
        <v>0</v>
      </c>
      <c r="J705"/>
      <c r="L705"/>
      <c r="M705"/>
      <c r="N705"/>
    </row>
    <row r="706" spans="1:14">
      <c r="A706" s="1"/>
      <c r="C706"/>
      <c r="D706"/>
      <c r="F706"/>
      <c r="G706" s="8">
        <f t="shared" si="31"/>
        <v>0</v>
      </c>
      <c r="H706" s="7">
        <f t="shared" si="32"/>
        <v>0</v>
      </c>
      <c r="I706" s="7">
        <f t="shared" si="30"/>
        <v>0</v>
      </c>
      <c r="J706"/>
      <c r="L706"/>
      <c r="M706"/>
      <c r="N706"/>
    </row>
    <row r="707" spans="1:14">
      <c r="A707" s="1"/>
      <c r="C707"/>
      <c r="D707"/>
      <c r="F707"/>
      <c r="G707" s="8">
        <f t="shared" si="31"/>
        <v>0</v>
      </c>
      <c r="H707" s="7">
        <f t="shared" si="32"/>
        <v>0</v>
      </c>
      <c r="I707" s="7">
        <f t="shared" ref="I707:I770" si="33">SUM(D707*H707)/5252</f>
        <v>0</v>
      </c>
      <c r="J707"/>
      <c r="L707"/>
      <c r="M707"/>
      <c r="N707"/>
    </row>
    <row r="708" spans="1:14">
      <c r="A708" s="1"/>
      <c r="C708"/>
      <c r="D708"/>
      <c r="F708"/>
      <c r="G708" s="8">
        <f t="shared" ref="G708:G771" si="34">(D708*F708)/9507</f>
        <v>0</v>
      </c>
      <c r="H708" s="7">
        <f t="shared" ref="H708:H771" si="35">SUM(F708*0.7375)</f>
        <v>0</v>
      </c>
      <c r="I708" s="7">
        <f t="shared" si="33"/>
        <v>0</v>
      </c>
      <c r="J708"/>
      <c r="L708"/>
      <c r="M708"/>
      <c r="N708"/>
    </row>
    <row r="709" spans="1:14">
      <c r="A709" s="1"/>
      <c r="C709"/>
      <c r="D709"/>
      <c r="F709"/>
      <c r="G709" s="8">
        <f t="shared" si="34"/>
        <v>0</v>
      </c>
      <c r="H709" s="7">
        <f t="shared" si="35"/>
        <v>0</v>
      </c>
      <c r="I709" s="7">
        <f t="shared" si="33"/>
        <v>0</v>
      </c>
      <c r="J709"/>
      <c r="L709"/>
      <c r="M709"/>
      <c r="N709"/>
    </row>
    <row r="710" spans="1:14">
      <c r="A710" s="1"/>
      <c r="C710"/>
      <c r="D710"/>
      <c r="F710"/>
      <c r="G710" s="8">
        <f t="shared" si="34"/>
        <v>0</v>
      </c>
      <c r="H710" s="7">
        <f t="shared" si="35"/>
        <v>0</v>
      </c>
      <c r="I710" s="7">
        <f t="shared" si="33"/>
        <v>0</v>
      </c>
      <c r="J710"/>
      <c r="L710"/>
      <c r="M710"/>
      <c r="N710"/>
    </row>
    <row r="711" spans="1:14">
      <c r="A711" s="1"/>
      <c r="C711"/>
      <c r="D711"/>
      <c r="F711"/>
      <c r="G711" s="8">
        <f t="shared" si="34"/>
        <v>0</v>
      </c>
      <c r="H711" s="7">
        <f t="shared" si="35"/>
        <v>0</v>
      </c>
      <c r="I711" s="7">
        <f t="shared" si="33"/>
        <v>0</v>
      </c>
      <c r="J711"/>
      <c r="L711"/>
      <c r="M711"/>
      <c r="N711"/>
    </row>
    <row r="712" spans="1:14">
      <c r="A712" s="1"/>
      <c r="C712"/>
      <c r="D712"/>
      <c r="F712"/>
      <c r="G712" s="8">
        <f t="shared" si="34"/>
        <v>0</v>
      </c>
      <c r="H712" s="7">
        <f t="shared" si="35"/>
        <v>0</v>
      </c>
      <c r="I712" s="7">
        <f t="shared" si="33"/>
        <v>0</v>
      </c>
      <c r="J712"/>
      <c r="L712"/>
      <c r="M712"/>
      <c r="N712"/>
    </row>
    <row r="713" spans="1:14">
      <c r="A713" s="1"/>
      <c r="C713"/>
      <c r="D713"/>
      <c r="F713"/>
      <c r="G713" s="8">
        <f t="shared" si="34"/>
        <v>0</v>
      </c>
      <c r="H713" s="7">
        <f t="shared" si="35"/>
        <v>0</v>
      </c>
      <c r="I713" s="7">
        <f t="shared" si="33"/>
        <v>0</v>
      </c>
      <c r="J713"/>
      <c r="L713"/>
      <c r="M713"/>
      <c r="N713"/>
    </row>
    <row r="714" spans="1:14">
      <c r="A714" s="1"/>
      <c r="C714"/>
      <c r="D714"/>
      <c r="F714"/>
      <c r="G714" s="8">
        <f t="shared" si="34"/>
        <v>0</v>
      </c>
      <c r="H714" s="7">
        <f t="shared" si="35"/>
        <v>0</v>
      </c>
      <c r="I714" s="7">
        <f t="shared" si="33"/>
        <v>0</v>
      </c>
      <c r="J714"/>
      <c r="L714"/>
      <c r="M714"/>
      <c r="N714"/>
    </row>
    <row r="715" spans="1:14">
      <c r="A715" s="1"/>
      <c r="C715"/>
      <c r="D715"/>
      <c r="F715"/>
      <c r="G715" s="8">
        <f t="shared" si="34"/>
        <v>0</v>
      </c>
      <c r="H715" s="7">
        <f t="shared" si="35"/>
        <v>0</v>
      </c>
      <c r="I715" s="7">
        <f t="shared" si="33"/>
        <v>0</v>
      </c>
      <c r="J715"/>
      <c r="L715"/>
      <c r="M715"/>
      <c r="N715"/>
    </row>
    <row r="716" spans="1:14">
      <c r="A716" s="1"/>
      <c r="C716"/>
      <c r="D716"/>
      <c r="F716"/>
      <c r="G716" s="8">
        <f t="shared" si="34"/>
        <v>0</v>
      </c>
      <c r="H716" s="7">
        <f t="shared" si="35"/>
        <v>0</v>
      </c>
      <c r="I716" s="7">
        <f t="shared" si="33"/>
        <v>0</v>
      </c>
      <c r="J716"/>
      <c r="L716"/>
      <c r="M716"/>
      <c r="N716"/>
    </row>
    <row r="717" spans="1:14">
      <c r="A717" s="1"/>
      <c r="C717"/>
      <c r="D717"/>
      <c r="F717"/>
      <c r="G717" s="8">
        <f t="shared" si="34"/>
        <v>0</v>
      </c>
      <c r="H717" s="7">
        <f t="shared" si="35"/>
        <v>0</v>
      </c>
      <c r="I717" s="7">
        <f t="shared" si="33"/>
        <v>0</v>
      </c>
      <c r="J717"/>
      <c r="L717"/>
      <c r="M717"/>
      <c r="N717"/>
    </row>
    <row r="718" spans="1:14">
      <c r="A718" s="1"/>
      <c r="C718"/>
      <c r="D718"/>
      <c r="F718"/>
      <c r="G718" s="8">
        <f t="shared" si="34"/>
        <v>0</v>
      </c>
      <c r="H718" s="7">
        <f t="shared" si="35"/>
        <v>0</v>
      </c>
      <c r="I718" s="7">
        <f t="shared" si="33"/>
        <v>0</v>
      </c>
      <c r="J718"/>
      <c r="L718"/>
      <c r="M718"/>
      <c r="N718"/>
    </row>
    <row r="719" spans="1:14">
      <c r="A719" s="1"/>
      <c r="C719"/>
      <c r="D719"/>
      <c r="F719"/>
      <c r="G719" s="8">
        <f t="shared" si="34"/>
        <v>0</v>
      </c>
      <c r="H719" s="7">
        <f t="shared" si="35"/>
        <v>0</v>
      </c>
      <c r="I719" s="7">
        <f t="shared" si="33"/>
        <v>0</v>
      </c>
      <c r="J719"/>
      <c r="L719"/>
      <c r="M719"/>
      <c r="N719"/>
    </row>
    <row r="720" spans="1:14">
      <c r="A720" s="1"/>
      <c r="C720"/>
      <c r="D720"/>
      <c r="F720"/>
      <c r="G720" s="8">
        <f t="shared" si="34"/>
        <v>0</v>
      </c>
      <c r="H720" s="7">
        <f t="shared" si="35"/>
        <v>0</v>
      </c>
      <c r="I720" s="7">
        <f t="shared" si="33"/>
        <v>0</v>
      </c>
      <c r="J720"/>
      <c r="L720"/>
      <c r="M720"/>
      <c r="N720"/>
    </row>
    <row r="721" spans="1:14">
      <c r="A721" s="1"/>
      <c r="C721"/>
      <c r="D721"/>
      <c r="F721"/>
      <c r="G721" s="8">
        <f t="shared" si="34"/>
        <v>0</v>
      </c>
      <c r="H721" s="7">
        <f t="shared" si="35"/>
        <v>0</v>
      </c>
      <c r="I721" s="7">
        <f t="shared" si="33"/>
        <v>0</v>
      </c>
      <c r="J721"/>
      <c r="L721"/>
      <c r="M721"/>
      <c r="N721"/>
    </row>
    <row r="722" spans="1:14">
      <c r="A722" s="1"/>
      <c r="C722"/>
      <c r="D722"/>
      <c r="F722"/>
      <c r="G722" s="8">
        <f t="shared" si="34"/>
        <v>0</v>
      </c>
      <c r="H722" s="7">
        <f t="shared" si="35"/>
        <v>0</v>
      </c>
      <c r="I722" s="7">
        <f t="shared" si="33"/>
        <v>0</v>
      </c>
      <c r="J722"/>
      <c r="L722"/>
      <c r="M722"/>
      <c r="N722"/>
    </row>
    <row r="723" spans="1:14">
      <c r="A723" s="1"/>
      <c r="C723"/>
      <c r="D723"/>
      <c r="F723"/>
      <c r="G723" s="8">
        <f t="shared" si="34"/>
        <v>0</v>
      </c>
      <c r="H723" s="7">
        <f t="shared" si="35"/>
        <v>0</v>
      </c>
      <c r="I723" s="7">
        <f t="shared" si="33"/>
        <v>0</v>
      </c>
      <c r="J723"/>
      <c r="L723"/>
      <c r="M723"/>
      <c r="N723"/>
    </row>
    <row r="724" spans="1:14">
      <c r="A724" s="1"/>
      <c r="C724"/>
      <c r="D724"/>
      <c r="F724"/>
      <c r="G724" s="8">
        <f t="shared" si="34"/>
        <v>0</v>
      </c>
      <c r="H724" s="7">
        <f t="shared" si="35"/>
        <v>0</v>
      </c>
      <c r="I724" s="7">
        <f t="shared" si="33"/>
        <v>0</v>
      </c>
      <c r="J724"/>
      <c r="L724"/>
      <c r="M724"/>
      <c r="N724"/>
    </row>
    <row r="725" spans="1:14">
      <c r="A725" s="1"/>
      <c r="C725"/>
      <c r="D725"/>
      <c r="F725"/>
      <c r="G725" s="8">
        <f t="shared" si="34"/>
        <v>0</v>
      </c>
      <c r="H725" s="7">
        <f t="shared" si="35"/>
        <v>0</v>
      </c>
      <c r="I725" s="7">
        <f t="shared" si="33"/>
        <v>0</v>
      </c>
      <c r="J725"/>
      <c r="L725"/>
      <c r="M725"/>
      <c r="N725"/>
    </row>
    <row r="726" spans="1:14">
      <c r="A726" s="1"/>
      <c r="C726"/>
      <c r="D726"/>
      <c r="F726"/>
      <c r="G726" s="8">
        <f t="shared" si="34"/>
        <v>0</v>
      </c>
      <c r="H726" s="7">
        <f t="shared" si="35"/>
        <v>0</v>
      </c>
      <c r="I726" s="7">
        <f t="shared" si="33"/>
        <v>0</v>
      </c>
      <c r="J726"/>
      <c r="L726"/>
      <c r="M726"/>
      <c r="N726"/>
    </row>
    <row r="727" spans="1:14">
      <c r="A727" s="1"/>
      <c r="C727"/>
      <c r="D727"/>
      <c r="F727"/>
      <c r="G727" s="8">
        <f t="shared" si="34"/>
        <v>0</v>
      </c>
      <c r="H727" s="7">
        <f t="shared" si="35"/>
        <v>0</v>
      </c>
      <c r="I727" s="7">
        <f t="shared" si="33"/>
        <v>0</v>
      </c>
      <c r="J727"/>
      <c r="L727"/>
      <c r="M727"/>
      <c r="N727"/>
    </row>
    <row r="728" spans="1:14">
      <c r="A728" s="1"/>
      <c r="C728"/>
      <c r="D728"/>
      <c r="F728"/>
      <c r="G728" s="8">
        <f t="shared" si="34"/>
        <v>0</v>
      </c>
      <c r="H728" s="7">
        <f t="shared" si="35"/>
        <v>0</v>
      </c>
      <c r="I728" s="7">
        <f t="shared" si="33"/>
        <v>0</v>
      </c>
      <c r="J728"/>
      <c r="L728"/>
      <c r="M728"/>
      <c r="N728"/>
    </row>
    <row r="729" spans="1:14">
      <c r="A729" s="1"/>
      <c r="C729"/>
      <c r="D729"/>
      <c r="F729"/>
      <c r="G729" s="8">
        <f t="shared" si="34"/>
        <v>0</v>
      </c>
      <c r="H729" s="7">
        <f t="shared" si="35"/>
        <v>0</v>
      </c>
      <c r="I729" s="7">
        <f t="shared" si="33"/>
        <v>0</v>
      </c>
      <c r="J729"/>
      <c r="L729"/>
      <c r="M729"/>
      <c r="N729"/>
    </row>
    <row r="730" spans="1:14">
      <c r="A730" s="1"/>
      <c r="C730"/>
      <c r="D730"/>
      <c r="F730"/>
      <c r="G730" s="8">
        <f t="shared" si="34"/>
        <v>0</v>
      </c>
      <c r="H730" s="7">
        <f t="shared" si="35"/>
        <v>0</v>
      </c>
      <c r="I730" s="7">
        <f t="shared" si="33"/>
        <v>0</v>
      </c>
      <c r="J730"/>
      <c r="L730"/>
      <c r="M730"/>
      <c r="N730"/>
    </row>
    <row r="731" spans="1:14">
      <c r="A731" s="1"/>
      <c r="C731"/>
      <c r="D731"/>
      <c r="F731"/>
      <c r="G731" s="8">
        <f t="shared" si="34"/>
        <v>0</v>
      </c>
      <c r="H731" s="7">
        <f t="shared" si="35"/>
        <v>0</v>
      </c>
      <c r="I731" s="7">
        <f t="shared" si="33"/>
        <v>0</v>
      </c>
      <c r="J731"/>
      <c r="L731"/>
      <c r="M731"/>
      <c r="N731"/>
    </row>
    <row r="732" spans="1:14">
      <c r="A732" s="1"/>
      <c r="C732"/>
      <c r="D732"/>
      <c r="F732"/>
      <c r="G732" s="8">
        <f t="shared" si="34"/>
        <v>0</v>
      </c>
      <c r="H732" s="7">
        <f t="shared" si="35"/>
        <v>0</v>
      </c>
      <c r="I732" s="7">
        <f t="shared" si="33"/>
        <v>0</v>
      </c>
      <c r="J732"/>
      <c r="L732"/>
      <c r="M732"/>
      <c r="N732"/>
    </row>
    <row r="733" spans="1:14">
      <c r="A733" s="1"/>
      <c r="C733"/>
      <c r="D733"/>
      <c r="F733"/>
      <c r="G733" s="8">
        <f t="shared" si="34"/>
        <v>0</v>
      </c>
      <c r="H733" s="7">
        <f t="shared" si="35"/>
        <v>0</v>
      </c>
      <c r="I733" s="7">
        <f t="shared" si="33"/>
        <v>0</v>
      </c>
      <c r="J733"/>
      <c r="L733"/>
      <c r="M733"/>
      <c r="N733"/>
    </row>
    <row r="734" spans="1:14">
      <c r="A734" s="1"/>
      <c r="C734"/>
      <c r="D734"/>
      <c r="F734"/>
      <c r="G734" s="8">
        <f t="shared" si="34"/>
        <v>0</v>
      </c>
      <c r="H734" s="7">
        <f t="shared" si="35"/>
        <v>0</v>
      </c>
      <c r="I734" s="7">
        <f t="shared" si="33"/>
        <v>0</v>
      </c>
      <c r="J734"/>
      <c r="L734"/>
      <c r="M734"/>
      <c r="N734"/>
    </row>
    <row r="735" spans="1:14">
      <c r="A735" s="1"/>
      <c r="C735"/>
      <c r="D735"/>
      <c r="F735"/>
      <c r="G735" s="8">
        <f t="shared" si="34"/>
        <v>0</v>
      </c>
      <c r="H735" s="7">
        <f t="shared" si="35"/>
        <v>0</v>
      </c>
      <c r="I735" s="7">
        <f t="shared" si="33"/>
        <v>0</v>
      </c>
      <c r="J735"/>
      <c r="L735"/>
      <c r="M735"/>
      <c r="N735"/>
    </row>
    <row r="736" spans="1:14">
      <c r="A736" s="1"/>
      <c r="C736"/>
      <c r="D736"/>
      <c r="F736"/>
      <c r="G736" s="8">
        <f t="shared" si="34"/>
        <v>0</v>
      </c>
      <c r="H736" s="7">
        <f t="shared" si="35"/>
        <v>0</v>
      </c>
      <c r="I736" s="7">
        <f t="shared" si="33"/>
        <v>0</v>
      </c>
      <c r="J736"/>
      <c r="L736"/>
      <c r="M736"/>
      <c r="N736"/>
    </row>
    <row r="737" spans="1:14">
      <c r="A737" s="1"/>
      <c r="C737"/>
      <c r="D737"/>
      <c r="F737"/>
      <c r="G737" s="8">
        <f t="shared" si="34"/>
        <v>0</v>
      </c>
      <c r="H737" s="7">
        <f t="shared" si="35"/>
        <v>0</v>
      </c>
      <c r="I737" s="7">
        <f t="shared" si="33"/>
        <v>0</v>
      </c>
      <c r="J737"/>
      <c r="L737"/>
      <c r="M737"/>
      <c r="N737"/>
    </row>
    <row r="738" spans="1:14">
      <c r="A738" s="1"/>
      <c r="C738"/>
      <c r="D738"/>
      <c r="F738"/>
      <c r="G738" s="8">
        <f t="shared" si="34"/>
        <v>0</v>
      </c>
      <c r="H738" s="7">
        <f t="shared" si="35"/>
        <v>0</v>
      </c>
      <c r="I738" s="7">
        <f t="shared" si="33"/>
        <v>0</v>
      </c>
      <c r="J738"/>
      <c r="L738"/>
      <c r="M738"/>
      <c r="N738"/>
    </row>
    <row r="739" spans="1:14">
      <c r="A739" s="1"/>
      <c r="C739"/>
      <c r="D739"/>
      <c r="F739"/>
      <c r="G739" s="8">
        <f t="shared" si="34"/>
        <v>0</v>
      </c>
      <c r="H739" s="7">
        <f t="shared" si="35"/>
        <v>0</v>
      </c>
      <c r="I739" s="7">
        <f t="shared" si="33"/>
        <v>0</v>
      </c>
      <c r="J739"/>
      <c r="L739"/>
      <c r="M739"/>
      <c r="N739"/>
    </row>
    <row r="740" spans="1:14">
      <c r="A740" s="1"/>
      <c r="C740"/>
      <c r="D740"/>
      <c r="F740"/>
      <c r="G740" s="8">
        <f t="shared" si="34"/>
        <v>0</v>
      </c>
      <c r="H740" s="7">
        <f t="shared" si="35"/>
        <v>0</v>
      </c>
      <c r="I740" s="7">
        <f t="shared" si="33"/>
        <v>0</v>
      </c>
      <c r="J740"/>
      <c r="L740"/>
      <c r="M740"/>
      <c r="N740"/>
    </row>
    <row r="741" spans="1:14">
      <c r="A741" s="1"/>
      <c r="C741"/>
      <c r="D741"/>
      <c r="F741"/>
      <c r="G741" s="8">
        <f t="shared" si="34"/>
        <v>0</v>
      </c>
      <c r="H741" s="7">
        <f t="shared" si="35"/>
        <v>0</v>
      </c>
      <c r="I741" s="7">
        <f t="shared" si="33"/>
        <v>0</v>
      </c>
      <c r="J741"/>
      <c r="L741"/>
      <c r="M741"/>
      <c r="N741"/>
    </row>
    <row r="742" spans="1:14">
      <c r="A742" s="1"/>
      <c r="C742"/>
      <c r="D742"/>
      <c r="F742"/>
      <c r="G742" s="8">
        <f t="shared" si="34"/>
        <v>0</v>
      </c>
      <c r="H742" s="7">
        <f t="shared" si="35"/>
        <v>0</v>
      </c>
      <c r="I742" s="7">
        <f t="shared" si="33"/>
        <v>0</v>
      </c>
      <c r="J742"/>
      <c r="L742"/>
      <c r="M742"/>
      <c r="N742"/>
    </row>
    <row r="743" spans="1:14">
      <c r="A743" s="1"/>
      <c r="C743"/>
      <c r="D743"/>
      <c r="F743"/>
      <c r="G743" s="8">
        <f t="shared" si="34"/>
        <v>0</v>
      </c>
      <c r="H743" s="7">
        <f t="shared" si="35"/>
        <v>0</v>
      </c>
      <c r="I743" s="7">
        <f t="shared" si="33"/>
        <v>0</v>
      </c>
      <c r="J743"/>
      <c r="L743"/>
      <c r="M743"/>
      <c r="N743"/>
    </row>
    <row r="744" spans="1:14">
      <c r="A744" s="1"/>
      <c r="C744"/>
      <c r="D744"/>
      <c r="F744"/>
      <c r="G744" s="8">
        <f t="shared" si="34"/>
        <v>0</v>
      </c>
      <c r="H744" s="7">
        <f t="shared" si="35"/>
        <v>0</v>
      </c>
      <c r="I744" s="7">
        <f t="shared" si="33"/>
        <v>0</v>
      </c>
      <c r="J744"/>
      <c r="L744"/>
      <c r="M744"/>
      <c r="N744"/>
    </row>
    <row r="745" spans="1:14">
      <c r="A745" s="1"/>
      <c r="C745"/>
      <c r="D745"/>
      <c r="F745"/>
      <c r="G745" s="8">
        <f t="shared" si="34"/>
        <v>0</v>
      </c>
      <c r="H745" s="7">
        <f t="shared" si="35"/>
        <v>0</v>
      </c>
      <c r="I745" s="7">
        <f t="shared" si="33"/>
        <v>0</v>
      </c>
      <c r="J745"/>
      <c r="L745"/>
      <c r="M745"/>
      <c r="N745"/>
    </row>
    <row r="746" spans="1:14">
      <c r="A746" s="1"/>
      <c r="C746"/>
      <c r="D746"/>
      <c r="F746"/>
      <c r="G746" s="8">
        <f t="shared" si="34"/>
        <v>0</v>
      </c>
      <c r="H746" s="7">
        <f t="shared" si="35"/>
        <v>0</v>
      </c>
      <c r="I746" s="7">
        <f t="shared" si="33"/>
        <v>0</v>
      </c>
      <c r="J746"/>
      <c r="L746"/>
      <c r="M746"/>
      <c r="N746"/>
    </row>
    <row r="747" spans="1:14">
      <c r="A747" s="1"/>
      <c r="C747"/>
      <c r="D747"/>
      <c r="F747"/>
      <c r="G747" s="8">
        <f t="shared" si="34"/>
        <v>0</v>
      </c>
      <c r="H747" s="7">
        <f t="shared" si="35"/>
        <v>0</v>
      </c>
      <c r="I747" s="7">
        <f t="shared" si="33"/>
        <v>0</v>
      </c>
      <c r="J747"/>
      <c r="L747"/>
      <c r="M747"/>
      <c r="N747"/>
    </row>
    <row r="748" spans="1:14">
      <c r="A748" s="1"/>
      <c r="C748"/>
      <c r="D748"/>
      <c r="F748"/>
      <c r="G748" s="8">
        <f t="shared" si="34"/>
        <v>0</v>
      </c>
      <c r="H748" s="7">
        <f t="shared" si="35"/>
        <v>0</v>
      </c>
      <c r="I748" s="7">
        <f t="shared" si="33"/>
        <v>0</v>
      </c>
      <c r="J748"/>
      <c r="L748"/>
      <c r="M748"/>
      <c r="N748"/>
    </row>
    <row r="749" spans="1:14">
      <c r="A749" s="1"/>
      <c r="C749"/>
      <c r="D749"/>
      <c r="F749"/>
      <c r="G749" s="8">
        <f t="shared" si="34"/>
        <v>0</v>
      </c>
      <c r="H749" s="7">
        <f t="shared" si="35"/>
        <v>0</v>
      </c>
      <c r="I749" s="7">
        <f t="shared" si="33"/>
        <v>0</v>
      </c>
      <c r="J749"/>
      <c r="L749"/>
      <c r="M749"/>
      <c r="N749"/>
    </row>
    <row r="750" spans="1:14">
      <c r="A750" s="1"/>
      <c r="C750"/>
      <c r="D750"/>
      <c r="F750"/>
      <c r="G750" s="8">
        <f t="shared" si="34"/>
        <v>0</v>
      </c>
      <c r="H750" s="7">
        <f t="shared" si="35"/>
        <v>0</v>
      </c>
      <c r="I750" s="7">
        <f t="shared" si="33"/>
        <v>0</v>
      </c>
      <c r="J750"/>
      <c r="L750"/>
      <c r="M750"/>
      <c r="N750"/>
    </row>
    <row r="751" spans="1:14">
      <c r="A751" s="1"/>
      <c r="C751"/>
      <c r="D751"/>
      <c r="F751"/>
      <c r="G751" s="8">
        <f t="shared" si="34"/>
        <v>0</v>
      </c>
      <c r="H751" s="7">
        <f t="shared" si="35"/>
        <v>0</v>
      </c>
      <c r="I751" s="7">
        <f t="shared" si="33"/>
        <v>0</v>
      </c>
      <c r="J751"/>
      <c r="L751"/>
      <c r="M751"/>
      <c r="N751"/>
    </row>
    <row r="752" spans="1:14">
      <c r="A752" s="1"/>
      <c r="C752"/>
      <c r="D752"/>
      <c r="F752"/>
      <c r="G752" s="8">
        <f t="shared" si="34"/>
        <v>0</v>
      </c>
      <c r="H752" s="7">
        <f t="shared" si="35"/>
        <v>0</v>
      </c>
      <c r="I752" s="7">
        <f t="shared" si="33"/>
        <v>0</v>
      </c>
      <c r="J752"/>
      <c r="L752"/>
      <c r="M752"/>
      <c r="N752"/>
    </row>
    <row r="753" spans="1:14">
      <c r="A753" s="1"/>
      <c r="C753"/>
      <c r="D753"/>
      <c r="F753"/>
      <c r="G753" s="8">
        <f t="shared" si="34"/>
        <v>0</v>
      </c>
      <c r="H753" s="7">
        <f t="shared" si="35"/>
        <v>0</v>
      </c>
      <c r="I753" s="7">
        <f t="shared" si="33"/>
        <v>0</v>
      </c>
      <c r="J753"/>
      <c r="L753"/>
      <c r="M753"/>
      <c r="N753"/>
    </row>
    <row r="754" spans="1:14">
      <c r="A754" s="1"/>
      <c r="C754"/>
      <c r="D754"/>
      <c r="F754"/>
      <c r="G754" s="8">
        <f t="shared" si="34"/>
        <v>0</v>
      </c>
      <c r="H754" s="7">
        <f t="shared" si="35"/>
        <v>0</v>
      </c>
      <c r="I754" s="7">
        <f t="shared" si="33"/>
        <v>0</v>
      </c>
      <c r="J754"/>
      <c r="L754"/>
      <c r="M754"/>
      <c r="N754"/>
    </row>
    <row r="755" spans="1:14">
      <c r="A755" s="1"/>
      <c r="C755"/>
      <c r="D755"/>
      <c r="F755"/>
      <c r="G755" s="8">
        <f t="shared" si="34"/>
        <v>0</v>
      </c>
      <c r="H755" s="7">
        <f t="shared" si="35"/>
        <v>0</v>
      </c>
      <c r="I755" s="7">
        <f t="shared" si="33"/>
        <v>0</v>
      </c>
      <c r="J755"/>
      <c r="L755"/>
      <c r="M755"/>
      <c r="N755"/>
    </row>
    <row r="756" spans="1:14">
      <c r="A756" s="1"/>
      <c r="C756"/>
      <c r="D756"/>
      <c r="F756"/>
      <c r="G756" s="8">
        <f t="shared" si="34"/>
        <v>0</v>
      </c>
      <c r="H756" s="7">
        <f t="shared" si="35"/>
        <v>0</v>
      </c>
      <c r="I756" s="7">
        <f t="shared" si="33"/>
        <v>0</v>
      </c>
      <c r="J756"/>
      <c r="L756"/>
      <c r="M756"/>
      <c r="N756"/>
    </row>
    <row r="757" spans="1:14">
      <c r="A757" s="1"/>
      <c r="C757"/>
      <c r="D757"/>
      <c r="F757"/>
      <c r="G757" s="8">
        <f t="shared" si="34"/>
        <v>0</v>
      </c>
      <c r="H757" s="7">
        <f t="shared" si="35"/>
        <v>0</v>
      </c>
      <c r="I757" s="7">
        <f t="shared" si="33"/>
        <v>0</v>
      </c>
      <c r="J757"/>
      <c r="L757"/>
      <c r="M757"/>
      <c r="N757"/>
    </row>
    <row r="758" spans="1:14">
      <c r="A758" s="1"/>
      <c r="C758"/>
      <c r="D758"/>
      <c r="F758"/>
      <c r="G758" s="8">
        <f t="shared" si="34"/>
        <v>0</v>
      </c>
      <c r="H758" s="7">
        <f t="shared" si="35"/>
        <v>0</v>
      </c>
      <c r="I758" s="7">
        <f t="shared" si="33"/>
        <v>0</v>
      </c>
      <c r="J758"/>
      <c r="L758"/>
      <c r="M758"/>
      <c r="N758"/>
    </row>
    <row r="759" spans="1:14">
      <c r="A759" s="1"/>
      <c r="C759"/>
      <c r="D759"/>
      <c r="F759"/>
      <c r="G759" s="8">
        <f t="shared" si="34"/>
        <v>0</v>
      </c>
      <c r="H759" s="7">
        <f t="shared" si="35"/>
        <v>0</v>
      </c>
      <c r="I759" s="7">
        <f t="shared" si="33"/>
        <v>0</v>
      </c>
      <c r="J759"/>
      <c r="L759"/>
      <c r="M759"/>
      <c r="N759"/>
    </row>
    <row r="760" spans="1:14">
      <c r="A760" s="1"/>
      <c r="C760"/>
      <c r="D760"/>
      <c r="F760"/>
      <c r="G760" s="8">
        <f t="shared" si="34"/>
        <v>0</v>
      </c>
      <c r="H760" s="7">
        <f t="shared" si="35"/>
        <v>0</v>
      </c>
      <c r="I760" s="7">
        <f t="shared" si="33"/>
        <v>0</v>
      </c>
      <c r="J760"/>
      <c r="L760"/>
      <c r="M760"/>
      <c r="N760"/>
    </row>
    <row r="761" spans="1:14">
      <c r="A761" s="1"/>
      <c r="C761"/>
      <c r="D761"/>
      <c r="F761"/>
      <c r="G761" s="8">
        <f t="shared" si="34"/>
        <v>0</v>
      </c>
      <c r="H761" s="7">
        <f t="shared" si="35"/>
        <v>0</v>
      </c>
      <c r="I761" s="7">
        <f t="shared" si="33"/>
        <v>0</v>
      </c>
      <c r="J761"/>
      <c r="L761"/>
      <c r="M761"/>
      <c r="N761"/>
    </row>
    <row r="762" spans="1:14">
      <c r="A762" s="1"/>
      <c r="C762"/>
      <c r="D762"/>
      <c r="F762"/>
      <c r="G762" s="8">
        <f t="shared" si="34"/>
        <v>0</v>
      </c>
      <c r="H762" s="7">
        <f t="shared" si="35"/>
        <v>0</v>
      </c>
      <c r="I762" s="7">
        <f t="shared" si="33"/>
        <v>0</v>
      </c>
      <c r="J762"/>
      <c r="L762"/>
      <c r="M762"/>
      <c r="N762"/>
    </row>
    <row r="763" spans="1:14">
      <c r="A763" s="1"/>
      <c r="C763"/>
      <c r="D763"/>
      <c r="F763"/>
      <c r="G763" s="8">
        <f t="shared" si="34"/>
        <v>0</v>
      </c>
      <c r="H763" s="7">
        <f t="shared" si="35"/>
        <v>0</v>
      </c>
      <c r="I763" s="7">
        <f t="shared" si="33"/>
        <v>0</v>
      </c>
      <c r="J763"/>
      <c r="L763"/>
      <c r="M763"/>
      <c r="N763"/>
    </row>
    <row r="764" spans="1:14">
      <c r="A764" s="1"/>
      <c r="C764"/>
      <c r="D764"/>
      <c r="F764"/>
      <c r="G764" s="8">
        <f t="shared" si="34"/>
        <v>0</v>
      </c>
      <c r="H764" s="7">
        <f t="shared" si="35"/>
        <v>0</v>
      </c>
      <c r="I764" s="7">
        <f t="shared" si="33"/>
        <v>0</v>
      </c>
      <c r="J764"/>
      <c r="L764"/>
      <c r="M764"/>
      <c r="N764"/>
    </row>
    <row r="765" spans="1:14">
      <c r="A765" s="1"/>
      <c r="C765"/>
      <c r="D765"/>
      <c r="F765"/>
      <c r="G765" s="8">
        <f t="shared" si="34"/>
        <v>0</v>
      </c>
      <c r="H765" s="7">
        <f t="shared" si="35"/>
        <v>0</v>
      </c>
      <c r="I765" s="7">
        <f t="shared" si="33"/>
        <v>0</v>
      </c>
      <c r="J765"/>
      <c r="L765"/>
      <c r="M765"/>
      <c r="N765"/>
    </row>
    <row r="766" spans="1:14">
      <c r="A766" s="1"/>
      <c r="C766"/>
      <c r="D766"/>
      <c r="F766"/>
      <c r="G766" s="8">
        <f t="shared" si="34"/>
        <v>0</v>
      </c>
      <c r="H766" s="7">
        <f t="shared" si="35"/>
        <v>0</v>
      </c>
      <c r="I766" s="7">
        <f t="shared" si="33"/>
        <v>0</v>
      </c>
      <c r="J766"/>
      <c r="L766"/>
      <c r="M766"/>
      <c r="N766"/>
    </row>
    <row r="767" spans="1:14">
      <c r="A767" s="1"/>
      <c r="C767"/>
      <c r="D767"/>
      <c r="F767"/>
      <c r="G767" s="8">
        <f t="shared" si="34"/>
        <v>0</v>
      </c>
      <c r="H767" s="7">
        <f t="shared" si="35"/>
        <v>0</v>
      </c>
      <c r="I767" s="7">
        <f t="shared" si="33"/>
        <v>0</v>
      </c>
      <c r="J767"/>
      <c r="L767"/>
      <c r="M767"/>
      <c r="N767"/>
    </row>
    <row r="768" spans="1:14">
      <c r="A768" s="1"/>
      <c r="C768"/>
      <c r="D768"/>
      <c r="F768"/>
      <c r="G768" s="8">
        <f t="shared" si="34"/>
        <v>0</v>
      </c>
      <c r="H768" s="7">
        <f t="shared" si="35"/>
        <v>0</v>
      </c>
      <c r="I768" s="7">
        <f t="shared" si="33"/>
        <v>0</v>
      </c>
      <c r="J768"/>
      <c r="L768"/>
      <c r="M768"/>
      <c r="N768"/>
    </row>
    <row r="769" spans="1:14">
      <c r="A769" s="1"/>
      <c r="C769"/>
      <c r="D769"/>
      <c r="F769"/>
      <c r="G769" s="8">
        <f t="shared" si="34"/>
        <v>0</v>
      </c>
      <c r="H769" s="7">
        <f t="shared" si="35"/>
        <v>0</v>
      </c>
      <c r="I769" s="7">
        <f t="shared" si="33"/>
        <v>0</v>
      </c>
      <c r="J769"/>
      <c r="L769"/>
      <c r="M769"/>
      <c r="N769"/>
    </row>
    <row r="770" spans="1:14">
      <c r="A770" s="1"/>
      <c r="C770"/>
      <c r="D770"/>
      <c r="F770"/>
      <c r="G770" s="8">
        <f t="shared" si="34"/>
        <v>0</v>
      </c>
      <c r="H770" s="7">
        <f t="shared" si="35"/>
        <v>0</v>
      </c>
      <c r="I770" s="7">
        <f t="shared" si="33"/>
        <v>0</v>
      </c>
      <c r="J770"/>
      <c r="L770"/>
      <c r="M770"/>
      <c r="N770"/>
    </row>
    <row r="771" spans="1:14">
      <c r="A771" s="1"/>
      <c r="C771"/>
      <c r="D771"/>
      <c r="F771"/>
      <c r="G771" s="8">
        <f t="shared" si="34"/>
        <v>0</v>
      </c>
      <c r="H771" s="7">
        <f t="shared" si="35"/>
        <v>0</v>
      </c>
      <c r="I771" s="7">
        <f t="shared" ref="I771:I834" si="36">SUM(D771*H771)/5252</f>
        <v>0</v>
      </c>
      <c r="J771"/>
      <c r="L771"/>
      <c r="M771"/>
      <c r="N771"/>
    </row>
    <row r="772" spans="1:14">
      <c r="A772" s="1"/>
      <c r="C772"/>
      <c r="D772"/>
      <c r="F772"/>
      <c r="G772" s="8">
        <f t="shared" ref="G772:G835" si="37">(D772*F772)/9507</f>
        <v>0</v>
      </c>
      <c r="H772" s="7">
        <f t="shared" ref="H772:H835" si="38">SUM(F772*0.7375)</f>
        <v>0</v>
      </c>
      <c r="I772" s="7">
        <f t="shared" si="36"/>
        <v>0</v>
      </c>
      <c r="J772"/>
      <c r="L772"/>
      <c r="M772"/>
      <c r="N772"/>
    </row>
    <row r="773" spans="1:14">
      <c r="A773" s="1"/>
      <c r="C773"/>
      <c r="D773"/>
      <c r="F773"/>
      <c r="G773" s="8">
        <f t="shared" si="37"/>
        <v>0</v>
      </c>
      <c r="H773" s="7">
        <f t="shared" si="38"/>
        <v>0</v>
      </c>
      <c r="I773" s="7">
        <f t="shared" si="36"/>
        <v>0</v>
      </c>
      <c r="J773"/>
      <c r="L773"/>
      <c r="M773"/>
      <c r="N773"/>
    </row>
    <row r="774" spans="1:14">
      <c r="A774" s="1"/>
      <c r="C774"/>
      <c r="D774"/>
      <c r="F774"/>
      <c r="G774" s="8">
        <f t="shared" si="37"/>
        <v>0</v>
      </c>
      <c r="H774" s="7">
        <f t="shared" si="38"/>
        <v>0</v>
      </c>
      <c r="I774" s="7">
        <f t="shared" si="36"/>
        <v>0</v>
      </c>
      <c r="J774"/>
      <c r="L774"/>
      <c r="M774"/>
      <c r="N774"/>
    </row>
    <row r="775" spans="1:14">
      <c r="A775" s="1"/>
      <c r="C775"/>
      <c r="D775"/>
      <c r="F775"/>
      <c r="G775" s="8">
        <f t="shared" si="37"/>
        <v>0</v>
      </c>
      <c r="H775" s="7">
        <f t="shared" si="38"/>
        <v>0</v>
      </c>
      <c r="I775" s="7">
        <f t="shared" si="36"/>
        <v>0</v>
      </c>
      <c r="J775"/>
      <c r="L775"/>
      <c r="M775"/>
      <c r="N775"/>
    </row>
    <row r="776" spans="1:14">
      <c r="A776" s="1"/>
      <c r="C776"/>
      <c r="D776"/>
      <c r="F776"/>
      <c r="G776" s="8">
        <f t="shared" si="37"/>
        <v>0</v>
      </c>
      <c r="H776" s="7">
        <f t="shared" si="38"/>
        <v>0</v>
      </c>
      <c r="I776" s="7">
        <f t="shared" si="36"/>
        <v>0</v>
      </c>
      <c r="J776"/>
      <c r="L776"/>
      <c r="M776"/>
      <c r="N776"/>
    </row>
    <row r="777" spans="1:14">
      <c r="A777" s="1"/>
      <c r="C777"/>
      <c r="D777"/>
      <c r="F777"/>
      <c r="G777" s="8">
        <f t="shared" si="37"/>
        <v>0</v>
      </c>
      <c r="H777" s="7">
        <f t="shared" si="38"/>
        <v>0</v>
      </c>
      <c r="I777" s="7">
        <f t="shared" si="36"/>
        <v>0</v>
      </c>
      <c r="J777"/>
      <c r="L777"/>
      <c r="M777"/>
      <c r="N777"/>
    </row>
    <row r="778" spans="1:14">
      <c r="A778" s="1"/>
      <c r="C778"/>
      <c r="D778"/>
      <c r="F778"/>
      <c r="G778" s="8">
        <f t="shared" si="37"/>
        <v>0</v>
      </c>
      <c r="H778" s="7">
        <f t="shared" si="38"/>
        <v>0</v>
      </c>
      <c r="I778" s="7">
        <f t="shared" si="36"/>
        <v>0</v>
      </c>
      <c r="J778"/>
      <c r="L778"/>
      <c r="M778"/>
      <c r="N778"/>
    </row>
    <row r="779" spans="1:14">
      <c r="A779" s="1"/>
      <c r="C779"/>
      <c r="D779"/>
      <c r="F779"/>
      <c r="G779" s="8">
        <f t="shared" si="37"/>
        <v>0</v>
      </c>
      <c r="H779" s="7">
        <f t="shared" si="38"/>
        <v>0</v>
      </c>
      <c r="I779" s="7">
        <f t="shared" si="36"/>
        <v>0</v>
      </c>
      <c r="J779"/>
      <c r="L779"/>
      <c r="M779"/>
      <c r="N779"/>
    </row>
    <row r="780" spans="1:14">
      <c r="A780" s="1"/>
      <c r="C780"/>
      <c r="D780"/>
      <c r="F780"/>
      <c r="G780" s="8">
        <f t="shared" si="37"/>
        <v>0</v>
      </c>
      <c r="H780" s="7">
        <f t="shared" si="38"/>
        <v>0</v>
      </c>
      <c r="I780" s="7">
        <f t="shared" si="36"/>
        <v>0</v>
      </c>
      <c r="J780"/>
      <c r="L780"/>
      <c r="M780"/>
      <c r="N780"/>
    </row>
    <row r="781" spans="1:14">
      <c r="A781" s="1"/>
      <c r="C781"/>
      <c r="D781"/>
      <c r="F781"/>
      <c r="G781" s="8">
        <f t="shared" si="37"/>
        <v>0</v>
      </c>
      <c r="H781" s="7">
        <f t="shared" si="38"/>
        <v>0</v>
      </c>
      <c r="I781" s="7">
        <f t="shared" si="36"/>
        <v>0</v>
      </c>
      <c r="J781"/>
      <c r="L781"/>
      <c r="M781"/>
      <c r="N781"/>
    </row>
    <row r="782" spans="1:14">
      <c r="A782" s="1"/>
      <c r="C782"/>
      <c r="D782"/>
      <c r="F782"/>
      <c r="G782" s="8">
        <f t="shared" si="37"/>
        <v>0</v>
      </c>
      <c r="H782" s="7">
        <f t="shared" si="38"/>
        <v>0</v>
      </c>
      <c r="I782" s="7">
        <f t="shared" si="36"/>
        <v>0</v>
      </c>
      <c r="J782"/>
      <c r="L782"/>
      <c r="M782"/>
      <c r="N782"/>
    </row>
    <row r="783" spans="1:14">
      <c r="A783" s="1"/>
      <c r="C783"/>
      <c r="D783"/>
      <c r="F783"/>
      <c r="G783" s="8">
        <f t="shared" si="37"/>
        <v>0</v>
      </c>
      <c r="H783" s="7">
        <f t="shared" si="38"/>
        <v>0</v>
      </c>
      <c r="I783" s="7">
        <f t="shared" si="36"/>
        <v>0</v>
      </c>
      <c r="J783"/>
      <c r="L783"/>
      <c r="M783"/>
      <c r="N783"/>
    </row>
    <row r="784" spans="1:14">
      <c r="A784" s="1"/>
      <c r="C784"/>
      <c r="D784"/>
      <c r="F784"/>
      <c r="G784" s="8">
        <f t="shared" si="37"/>
        <v>0</v>
      </c>
      <c r="H784" s="7">
        <f t="shared" si="38"/>
        <v>0</v>
      </c>
      <c r="I784" s="7">
        <f t="shared" si="36"/>
        <v>0</v>
      </c>
      <c r="J784"/>
      <c r="L784"/>
      <c r="M784"/>
      <c r="N784"/>
    </row>
    <row r="785" spans="1:14">
      <c r="A785" s="1"/>
      <c r="C785"/>
      <c r="D785"/>
      <c r="F785"/>
      <c r="G785" s="8">
        <f t="shared" si="37"/>
        <v>0</v>
      </c>
      <c r="H785" s="7">
        <f t="shared" si="38"/>
        <v>0</v>
      </c>
      <c r="I785" s="7">
        <f t="shared" si="36"/>
        <v>0</v>
      </c>
      <c r="J785"/>
      <c r="L785"/>
      <c r="M785"/>
      <c r="N785"/>
    </row>
    <row r="786" spans="1:14">
      <c r="A786" s="1"/>
      <c r="C786"/>
      <c r="D786"/>
      <c r="F786"/>
      <c r="G786" s="8">
        <f t="shared" si="37"/>
        <v>0</v>
      </c>
      <c r="H786" s="7">
        <f t="shared" si="38"/>
        <v>0</v>
      </c>
      <c r="I786" s="7">
        <f t="shared" si="36"/>
        <v>0</v>
      </c>
      <c r="J786"/>
      <c r="L786"/>
      <c r="M786"/>
      <c r="N786"/>
    </row>
    <row r="787" spans="1:14">
      <c r="A787" s="1"/>
      <c r="C787"/>
      <c r="D787"/>
      <c r="F787"/>
      <c r="G787" s="8">
        <f t="shared" si="37"/>
        <v>0</v>
      </c>
      <c r="H787" s="7">
        <f t="shared" si="38"/>
        <v>0</v>
      </c>
      <c r="I787" s="7">
        <f t="shared" si="36"/>
        <v>0</v>
      </c>
      <c r="J787"/>
      <c r="L787"/>
      <c r="M787"/>
      <c r="N787"/>
    </row>
    <row r="788" spans="1:14">
      <c r="A788" s="1"/>
      <c r="C788"/>
      <c r="D788"/>
      <c r="F788"/>
      <c r="G788" s="8">
        <f t="shared" si="37"/>
        <v>0</v>
      </c>
      <c r="H788" s="7">
        <f t="shared" si="38"/>
        <v>0</v>
      </c>
      <c r="I788" s="7">
        <f t="shared" si="36"/>
        <v>0</v>
      </c>
      <c r="J788"/>
      <c r="L788"/>
      <c r="M788"/>
      <c r="N788"/>
    </row>
    <row r="789" spans="1:14">
      <c r="A789" s="1"/>
      <c r="C789"/>
      <c r="D789"/>
      <c r="F789"/>
      <c r="G789" s="8">
        <f t="shared" si="37"/>
        <v>0</v>
      </c>
      <c r="H789" s="7">
        <f t="shared" si="38"/>
        <v>0</v>
      </c>
      <c r="I789" s="7">
        <f t="shared" si="36"/>
        <v>0</v>
      </c>
      <c r="J789"/>
      <c r="L789"/>
      <c r="M789"/>
      <c r="N789"/>
    </row>
    <row r="790" spans="1:14">
      <c r="A790" s="1"/>
      <c r="C790"/>
      <c r="D790"/>
      <c r="F790"/>
      <c r="G790" s="8">
        <f t="shared" si="37"/>
        <v>0</v>
      </c>
      <c r="H790" s="7">
        <f t="shared" si="38"/>
        <v>0</v>
      </c>
      <c r="I790" s="7">
        <f t="shared" si="36"/>
        <v>0</v>
      </c>
      <c r="J790"/>
      <c r="L790"/>
      <c r="M790"/>
      <c r="N790"/>
    </row>
    <row r="791" spans="1:14">
      <c r="A791" s="1"/>
      <c r="C791"/>
      <c r="D791"/>
      <c r="F791"/>
      <c r="G791" s="8">
        <f t="shared" si="37"/>
        <v>0</v>
      </c>
      <c r="H791" s="7">
        <f t="shared" si="38"/>
        <v>0</v>
      </c>
      <c r="I791" s="7">
        <f t="shared" si="36"/>
        <v>0</v>
      </c>
      <c r="J791"/>
      <c r="L791"/>
      <c r="M791"/>
      <c r="N791"/>
    </row>
    <row r="792" spans="1:14">
      <c r="A792" s="1"/>
      <c r="C792"/>
      <c r="D792"/>
      <c r="F792"/>
      <c r="G792" s="8">
        <f t="shared" si="37"/>
        <v>0</v>
      </c>
      <c r="H792" s="7">
        <f t="shared" si="38"/>
        <v>0</v>
      </c>
      <c r="I792" s="7">
        <f t="shared" si="36"/>
        <v>0</v>
      </c>
      <c r="J792"/>
      <c r="L792"/>
      <c r="M792"/>
      <c r="N792"/>
    </row>
    <row r="793" spans="1:14">
      <c r="A793" s="1"/>
      <c r="C793"/>
      <c r="D793"/>
      <c r="F793"/>
      <c r="G793" s="8">
        <f t="shared" si="37"/>
        <v>0</v>
      </c>
      <c r="H793" s="7">
        <f t="shared" si="38"/>
        <v>0</v>
      </c>
      <c r="I793" s="7">
        <f t="shared" si="36"/>
        <v>0</v>
      </c>
      <c r="J793"/>
      <c r="L793"/>
      <c r="M793"/>
      <c r="N793"/>
    </row>
    <row r="794" spans="1:14">
      <c r="A794" s="1"/>
      <c r="C794"/>
      <c r="D794"/>
      <c r="F794"/>
      <c r="G794" s="8">
        <f t="shared" si="37"/>
        <v>0</v>
      </c>
      <c r="H794" s="7">
        <f t="shared" si="38"/>
        <v>0</v>
      </c>
      <c r="I794" s="7">
        <f t="shared" si="36"/>
        <v>0</v>
      </c>
      <c r="J794"/>
      <c r="L794"/>
      <c r="M794"/>
      <c r="N794"/>
    </row>
    <row r="795" spans="1:14">
      <c r="A795" s="1"/>
      <c r="C795"/>
      <c r="D795"/>
      <c r="F795"/>
      <c r="G795" s="8">
        <f t="shared" si="37"/>
        <v>0</v>
      </c>
      <c r="H795" s="7">
        <f t="shared" si="38"/>
        <v>0</v>
      </c>
      <c r="I795" s="7">
        <f t="shared" si="36"/>
        <v>0</v>
      </c>
      <c r="J795"/>
      <c r="L795"/>
      <c r="M795"/>
      <c r="N795"/>
    </row>
    <row r="796" spans="1:14">
      <c r="A796" s="1"/>
      <c r="C796"/>
      <c r="D796"/>
      <c r="F796"/>
      <c r="G796" s="8">
        <f t="shared" si="37"/>
        <v>0</v>
      </c>
      <c r="H796" s="7">
        <f t="shared" si="38"/>
        <v>0</v>
      </c>
      <c r="I796" s="7">
        <f t="shared" si="36"/>
        <v>0</v>
      </c>
      <c r="J796"/>
      <c r="L796"/>
      <c r="M796"/>
      <c r="N796"/>
    </row>
    <row r="797" spans="1:14">
      <c r="A797" s="1"/>
      <c r="C797"/>
      <c r="D797"/>
      <c r="F797"/>
      <c r="G797" s="8">
        <f t="shared" si="37"/>
        <v>0</v>
      </c>
      <c r="H797" s="7">
        <f t="shared" si="38"/>
        <v>0</v>
      </c>
      <c r="I797" s="7">
        <f t="shared" si="36"/>
        <v>0</v>
      </c>
      <c r="J797"/>
      <c r="L797"/>
      <c r="M797"/>
      <c r="N797"/>
    </row>
    <row r="798" spans="1:14">
      <c r="A798" s="1"/>
      <c r="C798"/>
      <c r="D798"/>
      <c r="F798"/>
      <c r="G798" s="8">
        <f t="shared" si="37"/>
        <v>0</v>
      </c>
      <c r="H798" s="7">
        <f t="shared" si="38"/>
        <v>0</v>
      </c>
      <c r="I798" s="7">
        <f t="shared" si="36"/>
        <v>0</v>
      </c>
      <c r="J798"/>
      <c r="L798"/>
      <c r="M798"/>
      <c r="N798"/>
    </row>
    <row r="799" spans="1:14">
      <c r="C799"/>
      <c r="D799"/>
      <c r="F799"/>
      <c r="G799" s="8">
        <f t="shared" si="37"/>
        <v>0</v>
      </c>
      <c r="H799" s="7">
        <f t="shared" si="38"/>
        <v>0</v>
      </c>
      <c r="I799" s="7">
        <f t="shared" si="36"/>
        <v>0</v>
      </c>
      <c r="J799"/>
      <c r="L799"/>
      <c r="M799"/>
      <c r="N799"/>
    </row>
    <row r="800" spans="1:14">
      <c r="C800"/>
      <c r="D800"/>
      <c r="F800"/>
      <c r="G800" s="8">
        <f t="shared" si="37"/>
        <v>0</v>
      </c>
      <c r="H800" s="7">
        <f t="shared" si="38"/>
        <v>0</v>
      </c>
      <c r="I800" s="7">
        <f t="shared" si="36"/>
        <v>0</v>
      </c>
      <c r="J800"/>
      <c r="L800"/>
      <c r="M800"/>
      <c r="N800"/>
    </row>
    <row r="801" spans="3:14">
      <c r="C801"/>
      <c r="D801"/>
      <c r="F801"/>
      <c r="G801" s="8">
        <f t="shared" si="37"/>
        <v>0</v>
      </c>
      <c r="H801" s="7">
        <f t="shared" si="38"/>
        <v>0</v>
      </c>
      <c r="I801" s="7">
        <f t="shared" si="36"/>
        <v>0</v>
      </c>
      <c r="J801"/>
      <c r="L801"/>
      <c r="M801"/>
      <c r="N801"/>
    </row>
    <row r="802" spans="3:14">
      <c r="C802"/>
      <c r="D802"/>
      <c r="F802"/>
      <c r="G802" s="8">
        <f t="shared" si="37"/>
        <v>0</v>
      </c>
      <c r="H802" s="7">
        <f t="shared" si="38"/>
        <v>0</v>
      </c>
      <c r="I802" s="7">
        <f t="shared" si="36"/>
        <v>0</v>
      </c>
      <c r="J802"/>
      <c r="L802"/>
      <c r="M802"/>
      <c r="N802"/>
    </row>
    <row r="803" spans="3:14">
      <c r="C803"/>
      <c r="D803"/>
      <c r="F803"/>
      <c r="G803" s="8">
        <f t="shared" si="37"/>
        <v>0</v>
      </c>
      <c r="H803" s="7">
        <f t="shared" si="38"/>
        <v>0</v>
      </c>
      <c r="I803" s="7">
        <f t="shared" si="36"/>
        <v>0</v>
      </c>
      <c r="J803"/>
      <c r="L803"/>
      <c r="M803"/>
      <c r="N803"/>
    </row>
    <row r="804" spans="3:14">
      <c r="C804"/>
      <c r="D804"/>
      <c r="F804"/>
      <c r="G804" s="8">
        <f t="shared" si="37"/>
        <v>0</v>
      </c>
      <c r="H804" s="7">
        <f t="shared" si="38"/>
        <v>0</v>
      </c>
      <c r="I804" s="7">
        <f t="shared" si="36"/>
        <v>0</v>
      </c>
      <c r="J804"/>
      <c r="L804"/>
      <c r="M804"/>
      <c r="N804"/>
    </row>
    <row r="805" spans="3:14">
      <c r="C805"/>
      <c r="D805"/>
      <c r="F805"/>
      <c r="G805" s="8">
        <f t="shared" si="37"/>
        <v>0</v>
      </c>
      <c r="H805" s="7">
        <f t="shared" si="38"/>
        <v>0</v>
      </c>
      <c r="I805" s="7">
        <f t="shared" si="36"/>
        <v>0</v>
      </c>
      <c r="J805"/>
      <c r="L805"/>
      <c r="M805"/>
      <c r="N805"/>
    </row>
    <row r="806" spans="3:14">
      <c r="C806"/>
      <c r="D806"/>
      <c r="F806"/>
      <c r="G806" s="8">
        <f t="shared" si="37"/>
        <v>0</v>
      </c>
      <c r="H806" s="7">
        <f t="shared" si="38"/>
        <v>0</v>
      </c>
      <c r="I806" s="7">
        <f t="shared" si="36"/>
        <v>0</v>
      </c>
      <c r="J806"/>
      <c r="L806"/>
      <c r="M806"/>
      <c r="N806"/>
    </row>
    <row r="807" spans="3:14">
      <c r="C807"/>
      <c r="D807"/>
      <c r="F807"/>
      <c r="G807" s="8">
        <f t="shared" si="37"/>
        <v>0</v>
      </c>
      <c r="H807" s="7">
        <f t="shared" si="38"/>
        <v>0</v>
      </c>
      <c r="I807" s="7">
        <f t="shared" si="36"/>
        <v>0</v>
      </c>
      <c r="J807"/>
      <c r="L807"/>
      <c r="M807"/>
      <c r="N807"/>
    </row>
    <row r="808" spans="3:14">
      <c r="C808"/>
      <c r="D808"/>
      <c r="F808"/>
      <c r="G808" s="8">
        <f t="shared" si="37"/>
        <v>0</v>
      </c>
      <c r="H808" s="7">
        <f t="shared" si="38"/>
        <v>0</v>
      </c>
      <c r="I808" s="7">
        <f t="shared" si="36"/>
        <v>0</v>
      </c>
      <c r="J808"/>
      <c r="L808"/>
      <c r="M808"/>
      <c r="N808"/>
    </row>
    <row r="809" spans="3:14">
      <c r="C809"/>
      <c r="D809"/>
      <c r="F809"/>
      <c r="G809" s="8">
        <f t="shared" si="37"/>
        <v>0</v>
      </c>
      <c r="H809" s="7">
        <f t="shared" si="38"/>
        <v>0</v>
      </c>
      <c r="I809" s="7">
        <f t="shared" si="36"/>
        <v>0</v>
      </c>
      <c r="J809"/>
      <c r="L809"/>
      <c r="M809"/>
      <c r="N809"/>
    </row>
    <row r="810" spans="3:14">
      <c r="C810"/>
      <c r="D810"/>
      <c r="F810"/>
      <c r="G810" s="8">
        <f t="shared" si="37"/>
        <v>0</v>
      </c>
      <c r="H810" s="7">
        <f t="shared" si="38"/>
        <v>0</v>
      </c>
      <c r="I810" s="7">
        <f t="shared" si="36"/>
        <v>0</v>
      </c>
      <c r="J810"/>
      <c r="L810"/>
      <c r="M810"/>
      <c r="N810"/>
    </row>
    <row r="811" spans="3:14">
      <c r="C811"/>
      <c r="D811"/>
      <c r="F811"/>
      <c r="G811" s="8">
        <f t="shared" si="37"/>
        <v>0</v>
      </c>
      <c r="H811" s="7">
        <f t="shared" si="38"/>
        <v>0</v>
      </c>
      <c r="I811" s="7">
        <f t="shared" si="36"/>
        <v>0</v>
      </c>
      <c r="J811"/>
      <c r="L811"/>
      <c r="M811"/>
      <c r="N811"/>
    </row>
    <row r="812" spans="3:14">
      <c r="C812"/>
      <c r="D812"/>
      <c r="F812"/>
      <c r="G812" s="8">
        <f t="shared" si="37"/>
        <v>0</v>
      </c>
      <c r="H812" s="7">
        <f t="shared" si="38"/>
        <v>0</v>
      </c>
      <c r="I812" s="7">
        <f t="shared" si="36"/>
        <v>0</v>
      </c>
      <c r="J812"/>
      <c r="L812"/>
      <c r="M812"/>
      <c r="N812"/>
    </row>
    <row r="813" spans="3:14">
      <c r="C813"/>
      <c r="D813"/>
      <c r="F813"/>
      <c r="G813" s="8">
        <f t="shared" si="37"/>
        <v>0</v>
      </c>
      <c r="H813" s="7">
        <f t="shared" si="38"/>
        <v>0</v>
      </c>
      <c r="I813" s="7">
        <f t="shared" si="36"/>
        <v>0</v>
      </c>
      <c r="J813"/>
      <c r="L813"/>
      <c r="M813"/>
      <c r="N813"/>
    </row>
    <row r="814" spans="3:14">
      <c r="C814"/>
      <c r="D814"/>
      <c r="F814"/>
      <c r="G814" s="8">
        <f t="shared" si="37"/>
        <v>0</v>
      </c>
      <c r="H814" s="7">
        <f t="shared" si="38"/>
        <v>0</v>
      </c>
      <c r="I814" s="7">
        <f t="shared" si="36"/>
        <v>0</v>
      </c>
      <c r="J814"/>
      <c r="L814"/>
      <c r="M814"/>
      <c r="N814"/>
    </row>
    <row r="815" spans="3:14">
      <c r="C815"/>
      <c r="D815"/>
      <c r="F815"/>
      <c r="G815" s="8">
        <f t="shared" si="37"/>
        <v>0</v>
      </c>
      <c r="H815" s="7">
        <f t="shared" si="38"/>
        <v>0</v>
      </c>
      <c r="I815" s="7">
        <f t="shared" si="36"/>
        <v>0</v>
      </c>
      <c r="J815"/>
      <c r="L815"/>
      <c r="M815"/>
      <c r="N815"/>
    </row>
    <row r="816" spans="3:14">
      <c r="C816"/>
      <c r="D816"/>
      <c r="F816"/>
      <c r="G816" s="8">
        <f t="shared" si="37"/>
        <v>0</v>
      </c>
      <c r="H816" s="7">
        <f t="shared" si="38"/>
        <v>0</v>
      </c>
      <c r="I816" s="7">
        <f t="shared" si="36"/>
        <v>0</v>
      </c>
      <c r="J816"/>
      <c r="L816"/>
      <c r="M816"/>
      <c r="N816"/>
    </row>
    <row r="817" spans="3:14">
      <c r="C817"/>
      <c r="D817"/>
      <c r="F817"/>
      <c r="G817" s="8">
        <f t="shared" si="37"/>
        <v>0</v>
      </c>
      <c r="H817" s="7">
        <f t="shared" si="38"/>
        <v>0</v>
      </c>
      <c r="I817" s="7">
        <f t="shared" si="36"/>
        <v>0</v>
      </c>
      <c r="J817"/>
      <c r="L817"/>
      <c r="M817"/>
      <c r="N817"/>
    </row>
    <row r="818" spans="3:14">
      <c r="C818"/>
      <c r="D818"/>
      <c r="F818"/>
      <c r="G818" s="8">
        <f t="shared" si="37"/>
        <v>0</v>
      </c>
      <c r="H818" s="7">
        <f t="shared" si="38"/>
        <v>0</v>
      </c>
      <c r="I818" s="7">
        <f t="shared" si="36"/>
        <v>0</v>
      </c>
      <c r="J818"/>
      <c r="L818"/>
      <c r="M818"/>
      <c r="N818"/>
    </row>
    <row r="819" spans="3:14">
      <c r="C819"/>
      <c r="D819"/>
      <c r="F819"/>
      <c r="G819" s="8">
        <f t="shared" si="37"/>
        <v>0</v>
      </c>
      <c r="H819" s="7">
        <f t="shared" si="38"/>
        <v>0</v>
      </c>
      <c r="I819" s="7">
        <f t="shared" si="36"/>
        <v>0</v>
      </c>
      <c r="J819"/>
      <c r="L819"/>
      <c r="M819"/>
      <c r="N819"/>
    </row>
    <row r="820" spans="3:14">
      <c r="C820"/>
      <c r="D820"/>
      <c r="F820"/>
      <c r="G820" s="8">
        <f t="shared" si="37"/>
        <v>0</v>
      </c>
      <c r="H820" s="7">
        <f t="shared" si="38"/>
        <v>0</v>
      </c>
      <c r="I820" s="7">
        <f t="shared" si="36"/>
        <v>0</v>
      </c>
      <c r="J820"/>
      <c r="L820"/>
      <c r="M820"/>
      <c r="N820"/>
    </row>
    <row r="821" spans="3:14">
      <c r="C821"/>
      <c r="D821"/>
      <c r="F821"/>
      <c r="G821" s="8">
        <f t="shared" si="37"/>
        <v>0</v>
      </c>
      <c r="H821" s="7">
        <f t="shared" si="38"/>
        <v>0</v>
      </c>
      <c r="I821" s="7">
        <f t="shared" si="36"/>
        <v>0</v>
      </c>
      <c r="J821"/>
      <c r="L821"/>
      <c r="M821"/>
      <c r="N821"/>
    </row>
    <row r="822" spans="3:14">
      <c r="C822"/>
      <c r="D822"/>
      <c r="F822"/>
      <c r="G822" s="8">
        <f t="shared" si="37"/>
        <v>0</v>
      </c>
      <c r="H822" s="7">
        <f t="shared" si="38"/>
        <v>0</v>
      </c>
      <c r="I822" s="7">
        <f t="shared" si="36"/>
        <v>0</v>
      </c>
      <c r="J822"/>
      <c r="L822"/>
      <c r="M822"/>
      <c r="N822"/>
    </row>
    <row r="823" spans="3:14">
      <c r="C823"/>
      <c r="D823"/>
      <c r="F823"/>
      <c r="G823" s="8">
        <f t="shared" si="37"/>
        <v>0</v>
      </c>
      <c r="H823" s="7">
        <f t="shared" si="38"/>
        <v>0</v>
      </c>
      <c r="I823" s="7">
        <f t="shared" si="36"/>
        <v>0</v>
      </c>
      <c r="J823"/>
      <c r="L823"/>
      <c r="M823"/>
      <c r="N823"/>
    </row>
    <row r="824" spans="3:14">
      <c r="C824"/>
      <c r="D824"/>
      <c r="F824"/>
      <c r="G824" s="8">
        <f t="shared" si="37"/>
        <v>0</v>
      </c>
      <c r="H824" s="7">
        <f t="shared" si="38"/>
        <v>0</v>
      </c>
      <c r="I824" s="7">
        <f t="shared" si="36"/>
        <v>0</v>
      </c>
      <c r="J824"/>
      <c r="L824"/>
      <c r="M824"/>
      <c r="N824"/>
    </row>
    <row r="825" spans="3:14">
      <c r="C825"/>
      <c r="D825"/>
      <c r="F825"/>
      <c r="G825" s="8">
        <f t="shared" si="37"/>
        <v>0</v>
      </c>
      <c r="H825" s="7">
        <f t="shared" si="38"/>
        <v>0</v>
      </c>
      <c r="I825" s="7">
        <f t="shared" si="36"/>
        <v>0</v>
      </c>
      <c r="J825"/>
      <c r="L825"/>
      <c r="M825"/>
      <c r="N825"/>
    </row>
    <row r="826" spans="3:14">
      <c r="C826"/>
      <c r="D826"/>
      <c r="F826"/>
      <c r="G826" s="8">
        <f t="shared" si="37"/>
        <v>0</v>
      </c>
      <c r="H826" s="7">
        <f t="shared" si="38"/>
        <v>0</v>
      </c>
      <c r="I826" s="7">
        <f t="shared" si="36"/>
        <v>0</v>
      </c>
      <c r="J826"/>
      <c r="L826"/>
      <c r="M826"/>
      <c r="N826"/>
    </row>
    <row r="827" spans="3:14">
      <c r="C827"/>
      <c r="D827"/>
      <c r="F827"/>
      <c r="G827" s="8">
        <f t="shared" si="37"/>
        <v>0</v>
      </c>
      <c r="H827" s="7">
        <f t="shared" si="38"/>
        <v>0</v>
      </c>
      <c r="I827" s="7">
        <f t="shared" si="36"/>
        <v>0</v>
      </c>
      <c r="J827"/>
      <c r="L827"/>
      <c r="M827"/>
      <c r="N827"/>
    </row>
    <row r="828" spans="3:14">
      <c r="C828"/>
      <c r="D828"/>
      <c r="F828"/>
      <c r="G828" s="8">
        <f t="shared" si="37"/>
        <v>0</v>
      </c>
      <c r="H828" s="7">
        <f t="shared" si="38"/>
        <v>0</v>
      </c>
      <c r="I828" s="7">
        <f t="shared" si="36"/>
        <v>0</v>
      </c>
      <c r="J828"/>
      <c r="L828"/>
      <c r="M828"/>
      <c r="N828"/>
    </row>
    <row r="829" spans="3:14">
      <c r="C829"/>
      <c r="D829"/>
      <c r="F829"/>
      <c r="G829" s="8">
        <f t="shared" si="37"/>
        <v>0</v>
      </c>
      <c r="H829" s="7">
        <f t="shared" si="38"/>
        <v>0</v>
      </c>
      <c r="I829" s="7">
        <f t="shared" si="36"/>
        <v>0</v>
      </c>
      <c r="J829"/>
      <c r="L829"/>
      <c r="M829"/>
      <c r="N829"/>
    </row>
    <row r="830" spans="3:14">
      <c r="C830"/>
      <c r="D830"/>
      <c r="F830"/>
      <c r="G830" s="8">
        <f t="shared" si="37"/>
        <v>0</v>
      </c>
      <c r="H830" s="7">
        <f t="shared" si="38"/>
        <v>0</v>
      </c>
      <c r="I830" s="7">
        <f t="shared" si="36"/>
        <v>0</v>
      </c>
      <c r="J830"/>
      <c r="L830"/>
      <c r="M830"/>
      <c r="N830"/>
    </row>
    <row r="831" spans="3:14">
      <c r="C831"/>
      <c r="D831"/>
      <c r="F831"/>
      <c r="G831" s="8">
        <f t="shared" si="37"/>
        <v>0</v>
      </c>
      <c r="H831" s="7">
        <f t="shared" si="38"/>
        <v>0</v>
      </c>
      <c r="I831" s="7">
        <f t="shared" si="36"/>
        <v>0</v>
      </c>
      <c r="J831"/>
      <c r="L831"/>
      <c r="M831"/>
      <c r="N831"/>
    </row>
    <row r="832" spans="3:14">
      <c r="C832"/>
      <c r="D832"/>
      <c r="F832"/>
      <c r="G832" s="8">
        <f t="shared" si="37"/>
        <v>0</v>
      </c>
      <c r="H832" s="7">
        <f t="shared" si="38"/>
        <v>0</v>
      </c>
      <c r="I832" s="7">
        <f t="shared" si="36"/>
        <v>0</v>
      </c>
      <c r="J832"/>
      <c r="L832"/>
      <c r="M832"/>
      <c r="N832"/>
    </row>
    <row r="833" spans="3:14">
      <c r="C833"/>
      <c r="D833"/>
      <c r="F833"/>
      <c r="G833" s="8">
        <f t="shared" si="37"/>
        <v>0</v>
      </c>
      <c r="H833" s="7">
        <f t="shared" si="38"/>
        <v>0</v>
      </c>
      <c r="I833" s="7">
        <f t="shared" si="36"/>
        <v>0</v>
      </c>
      <c r="J833"/>
      <c r="L833"/>
      <c r="M833"/>
      <c r="N833"/>
    </row>
    <row r="834" spans="3:14">
      <c r="C834"/>
      <c r="D834"/>
      <c r="F834"/>
      <c r="G834" s="8">
        <f t="shared" si="37"/>
        <v>0</v>
      </c>
      <c r="H834" s="7">
        <f t="shared" si="38"/>
        <v>0</v>
      </c>
      <c r="I834" s="7">
        <f t="shared" si="36"/>
        <v>0</v>
      </c>
      <c r="J834"/>
      <c r="L834"/>
      <c r="M834"/>
      <c r="N834"/>
    </row>
    <row r="835" spans="3:14">
      <c r="C835"/>
      <c r="D835"/>
      <c r="F835"/>
      <c r="G835" s="8">
        <f t="shared" si="37"/>
        <v>0</v>
      </c>
      <c r="H835" s="7">
        <f t="shared" si="38"/>
        <v>0</v>
      </c>
      <c r="I835" s="7">
        <f t="shared" ref="I835:I898" si="39">SUM(D835*H835)/5252</f>
        <v>0</v>
      </c>
      <c r="J835"/>
      <c r="L835"/>
      <c r="M835"/>
      <c r="N835"/>
    </row>
    <row r="836" spans="3:14">
      <c r="C836"/>
      <c r="D836"/>
      <c r="F836"/>
      <c r="G836" s="8">
        <f t="shared" ref="G836:G899" si="40">(D836*F836)/9507</f>
        <v>0</v>
      </c>
      <c r="H836" s="7">
        <f t="shared" ref="H836:H899" si="41">SUM(F836*0.7375)</f>
        <v>0</v>
      </c>
      <c r="I836" s="7">
        <f t="shared" si="39"/>
        <v>0</v>
      </c>
      <c r="J836"/>
      <c r="L836"/>
      <c r="M836"/>
      <c r="N836"/>
    </row>
    <row r="837" spans="3:14">
      <c r="C837"/>
      <c r="D837"/>
      <c r="F837"/>
      <c r="G837" s="8">
        <f t="shared" si="40"/>
        <v>0</v>
      </c>
      <c r="H837" s="7">
        <f t="shared" si="41"/>
        <v>0</v>
      </c>
      <c r="I837" s="7">
        <f t="shared" si="39"/>
        <v>0</v>
      </c>
      <c r="J837"/>
      <c r="L837"/>
      <c r="M837"/>
      <c r="N837"/>
    </row>
    <row r="838" spans="3:14">
      <c r="C838"/>
      <c r="D838"/>
      <c r="F838"/>
      <c r="G838" s="8">
        <f t="shared" si="40"/>
        <v>0</v>
      </c>
      <c r="H838" s="7">
        <f t="shared" si="41"/>
        <v>0</v>
      </c>
      <c r="I838" s="7">
        <f t="shared" si="39"/>
        <v>0</v>
      </c>
      <c r="J838"/>
      <c r="L838"/>
      <c r="M838"/>
      <c r="N838"/>
    </row>
    <row r="839" spans="3:14">
      <c r="C839"/>
      <c r="D839"/>
      <c r="F839"/>
      <c r="G839" s="8">
        <f t="shared" si="40"/>
        <v>0</v>
      </c>
      <c r="H839" s="7">
        <f t="shared" si="41"/>
        <v>0</v>
      </c>
      <c r="I839" s="7">
        <f t="shared" si="39"/>
        <v>0</v>
      </c>
      <c r="J839"/>
      <c r="L839"/>
      <c r="M839"/>
      <c r="N839"/>
    </row>
    <row r="840" spans="3:14">
      <c r="C840"/>
      <c r="D840"/>
      <c r="F840"/>
      <c r="G840" s="8">
        <f t="shared" si="40"/>
        <v>0</v>
      </c>
      <c r="H840" s="7">
        <f t="shared" si="41"/>
        <v>0</v>
      </c>
      <c r="I840" s="7">
        <f t="shared" si="39"/>
        <v>0</v>
      </c>
      <c r="J840"/>
      <c r="L840"/>
      <c r="M840"/>
      <c r="N840"/>
    </row>
    <row r="841" spans="3:14">
      <c r="C841"/>
      <c r="D841"/>
      <c r="F841"/>
      <c r="G841" s="8">
        <f t="shared" si="40"/>
        <v>0</v>
      </c>
      <c r="H841" s="7">
        <f t="shared" si="41"/>
        <v>0</v>
      </c>
      <c r="I841" s="7">
        <f t="shared" si="39"/>
        <v>0</v>
      </c>
      <c r="J841"/>
      <c r="L841"/>
      <c r="M841"/>
      <c r="N841"/>
    </row>
    <row r="842" spans="3:14">
      <c r="C842"/>
      <c r="D842"/>
      <c r="F842"/>
      <c r="G842" s="8">
        <f t="shared" si="40"/>
        <v>0</v>
      </c>
      <c r="H842" s="7">
        <f t="shared" si="41"/>
        <v>0</v>
      </c>
      <c r="I842" s="7">
        <f t="shared" si="39"/>
        <v>0</v>
      </c>
      <c r="J842"/>
      <c r="L842"/>
      <c r="M842"/>
      <c r="N842"/>
    </row>
    <row r="843" spans="3:14">
      <c r="C843"/>
      <c r="D843"/>
      <c r="F843"/>
      <c r="G843" s="8">
        <f t="shared" si="40"/>
        <v>0</v>
      </c>
      <c r="H843" s="7">
        <f t="shared" si="41"/>
        <v>0</v>
      </c>
      <c r="I843" s="7">
        <f t="shared" si="39"/>
        <v>0</v>
      </c>
      <c r="J843"/>
      <c r="L843"/>
      <c r="M843"/>
      <c r="N843"/>
    </row>
    <row r="844" spans="3:14">
      <c r="C844"/>
      <c r="D844"/>
      <c r="F844"/>
      <c r="G844" s="8">
        <f t="shared" si="40"/>
        <v>0</v>
      </c>
      <c r="H844" s="7">
        <f t="shared" si="41"/>
        <v>0</v>
      </c>
      <c r="I844" s="7">
        <f t="shared" si="39"/>
        <v>0</v>
      </c>
      <c r="J844"/>
      <c r="L844"/>
      <c r="M844"/>
      <c r="N844"/>
    </row>
    <row r="845" spans="3:14">
      <c r="C845"/>
      <c r="D845"/>
      <c r="F845"/>
      <c r="G845" s="8">
        <f t="shared" si="40"/>
        <v>0</v>
      </c>
      <c r="H845" s="7">
        <f t="shared" si="41"/>
        <v>0</v>
      </c>
      <c r="I845" s="7">
        <f t="shared" si="39"/>
        <v>0</v>
      </c>
      <c r="J845"/>
      <c r="L845"/>
      <c r="M845"/>
      <c r="N845"/>
    </row>
    <row r="846" spans="3:14">
      <c r="C846"/>
      <c r="D846"/>
      <c r="F846"/>
      <c r="G846" s="8">
        <f t="shared" si="40"/>
        <v>0</v>
      </c>
      <c r="H846" s="7">
        <f t="shared" si="41"/>
        <v>0</v>
      </c>
      <c r="I846" s="7">
        <f t="shared" si="39"/>
        <v>0</v>
      </c>
      <c r="J846"/>
      <c r="L846"/>
      <c r="M846"/>
      <c r="N846"/>
    </row>
    <row r="847" spans="3:14">
      <c r="C847"/>
      <c r="D847"/>
      <c r="F847"/>
      <c r="G847" s="8">
        <f t="shared" si="40"/>
        <v>0</v>
      </c>
      <c r="H847" s="7">
        <f t="shared" si="41"/>
        <v>0</v>
      </c>
      <c r="I847" s="7">
        <f t="shared" si="39"/>
        <v>0</v>
      </c>
      <c r="J847"/>
      <c r="L847"/>
      <c r="M847"/>
      <c r="N847"/>
    </row>
    <row r="848" spans="3:14">
      <c r="C848"/>
      <c r="D848"/>
      <c r="F848"/>
      <c r="G848" s="8">
        <f t="shared" si="40"/>
        <v>0</v>
      </c>
      <c r="H848" s="7">
        <f t="shared" si="41"/>
        <v>0</v>
      </c>
      <c r="I848" s="7">
        <f t="shared" si="39"/>
        <v>0</v>
      </c>
      <c r="J848"/>
      <c r="L848"/>
      <c r="M848"/>
      <c r="N848"/>
    </row>
    <row r="849" spans="3:14">
      <c r="C849"/>
      <c r="D849"/>
      <c r="F849"/>
      <c r="G849" s="8">
        <f t="shared" si="40"/>
        <v>0</v>
      </c>
      <c r="H849" s="7">
        <f t="shared" si="41"/>
        <v>0</v>
      </c>
      <c r="I849" s="7">
        <f t="shared" si="39"/>
        <v>0</v>
      </c>
      <c r="J849"/>
      <c r="L849"/>
      <c r="M849"/>
      <c r="N849"/>
    </row>
    <row r="850" spans="3:14">
      <c r="C850"/>
      <c r="D850"/>
      <c r="F850"/>
      <c r="G850" s="8">
        <f t="shared" si="40"/>
        <v>0</v>
      </c>
      <c r="H850" s="7">
        <f t="shared" si="41"/>
        <v>0</v>
      </c>
      <c r="I850" s="7">
        <f t="shared" si="39"/>
        <v>0</v>
      </c>
      <c r="J850"/>
      <c r="L850"/>
      <c r="M850"/>
      <c r="N850"/>
    </row>
    <row r="851" spans="3:14">
      <c r="C851"/>
      <c r="D851"/>
      <c r="F851"/>
      <c r="G851" s="8">
        <f t="shared" si="40"/>
        <v>0</v>
      </c>
      <c r="H851" s="7">
        <f t="shared" si="41"/>
        <v>0</v>
      </c>
      <c r="I851" s="7">
        <f t="shared" si="39"/>
        <v>0</v>
      </c>
      <c r="J851"/>
      <c r="L851"/>
      <c r="M851"/>
      <c r="N851"/>
    </row>
    <row r="852" spans="3:14">
      <c r="C852"/>
      <c r="D852"/>
      <c r="F852"/>
      <c r="G852" s="8">
        <f t="shared" si="40"/>
        <v>0</v>
      </c>
      <c r="H852" s="7">
        <f t="shared" si="41"/>
        <v>0</v>
      </c>
      <c r="I852" s="7">
        <f t="shared" si="39"/>
        <v>0</v>
      </c>
      <c r="J852"/>
      <c r="L852"/>
      <c r="M852"/>
      <c r="N852"/>
    </row>
    <row r="853" spans="3:14">
      <c r="C853"/>
      <c r="D853"/>
      <c r="F853"/>
      <c r="G853" s="8">
        <f t="shared" si="40"/>
        <v>0</v>
      </c>
      <c r="H853" s="7">
        <f t="shared" si="41"/>
        <v>0</v>
      </c>
      <c r="I853" s="7">
        <f t="shared" si="39"/>
        <v>0</v>
      </c>
      <c r="J853"/>
      <c r="L853"/>
      <c r="M853"/>
      <c r="N853"/>
    </row>
    <row r="854" spans="3:14">
      <c r="C854"/>
      <c r="D854"/>
      <c r="F854"/>
      <c r="G854" s="8">
        <f t="shared" si="40"/>
        <v>0</v>
      </c>
      <c r="H854" s="7">
        <f t="shared" si="41"/>
        <v>0</v>
      </c>
      <c r="I854" s="7">
        <f t="shared" si="39"/>
        <v>0</v>
      </c>
      <c r="J854"/>
      <c r="L854"/>
      <c r="M854"/>
      <c r="N854"/>
    </row>
    <row r="855" spans="3:14">
      <c r="C855"/>
      <c r="D855"/>
      <c r="F855"/>
      <c r="G855" s="8">
        <f t="shared" si="40"/>
        <v>0</v>
      </c>
      <c r="H855" s="7">
        <f t="shared" si="41"/>
        <v>0</v>
      </c>
      <c r="I855" s="7">
        <f t="shared" si="39"/>
        <v>0</v>
      </c>
      <c r="J855"/>
      <c r="L855"/>
      <c r="M855"/>
      <c r="N855"/>
    </row>
    <row r="856" spans="3:14">
      <c r="C856"/>
      <c r="D856"/>
      <c r="F856"/>
      <c r="G856" s="8">
        <f t="shared" si="40"/>
        <v>0</v>
      </c>
      <c r="H856" s="7">
        <f t="shared" si="41"/>
        <v>0</v>
      </c>
      <c r="I856" s="7">
        <f t="shared" si="39"/>
        <v>0</v>
      </c>
      <c r="J856"/>
      <c r="L856"/>
      <c r="M856"/>
      <c r="N856"/>
    </row>
    <row r="857" spans="3:14">
      <c r="C857"/>
      <c r="D857"/>
      <c r="F857"/>
      <c r="G857" s="8">
        <f t="shared" si="40"/>
        <v>0</v>
      </c>
      <c r="H857" s="7">
        <f t="shared" si="41"/>
        <v>0</v>
      </c>
      <c r="I857" s="7">
        <f t="shared" si="39"/>
        <v>0</v>
      </c>
      <c r="J857"/>
      <c r="L857"/>
      <c r="M857"/>
      <c r="N857"/>
    </row>
    <row r="858" spans="3:14">
      <c r="C858"/>
      <c r="D858"/>
      <c r="F858"/>
      <c r="G858" s="8">
        <f t="shared" si="40"/>
        <v>0</v>
      </c>
      <c r="H858" s="7">
        <f t="shared" si="41"/>
        <v>0</v>
      </c>
      <c r="I858" s="7">
        <f t="shared" si="39"/>
        <v>0</v>
      </c>
      <c r="J858"/>
      <c r="L858"/>
      <c r="M858"/>
      <c r="N858"/>
    </row>
    <row r="859" spans="3:14">
      <c r="C859"/>
      <c r="D859"/>
      <c r="F859"/>
      <c r="G859" s="8">
        <f t="shared" si="40"/>
        <v>0</v>
      </c>
      <c r="H859" s="7">
        <f t="shared" si="41"/>
        <v>0</v>
      </c>
      <c r="I859" s="7">
        <f t="shared" si="39"/>
        <v>0</v>
      </c>
      <c r="J859"/>
      <c r="L859"/>
      <c r="M859"/>
      <c r="N859"/>
    </row>
    <row r="860" spans="3:14">
      <c r="C860"/>
      <c r="D860"/>
      <c r="F860"/>
      <c r="G860" s="8">
        <f t="shared" si="40"/>
        <v>0</v>
      </c>
      <c r="H860" s="7">
        <f t="shared" si="41"/>
        <v>0</v>
      </c>
      <c r="I860" s="7">
        <f t="shared" si="39"/>
        <v>0</v>
      </c>
      <c r="J860"/>
      <c r="L860"/>
      <c r="M860"/>
      <c r="N860"/>
    </row>
    <row r="861" spans="3:14">
      <c r="C861"/>
      <c r="D861"/>
      <c r="F861"/>
      <c r="G861" s="8">
        <f t="shared" si="40"/>
        <v>0</v>
      </c>
      <c r="H861" s="7">
        <f t="shared" si="41"/>
        <v>0</v>
      </c>
      <c r="I861" s="7">
        <f t="shared" si="39"/>
        <v>0</v>
      </c>
      <c r="J861"/>
      <c r="L861"/>
      <c r="M861"/>
      <c r="N861"/>
    </row>
    <row r="862" spans="3:14">
      <c r="C862"/>
      <c r="D862"/>
      <c r="F862"/>
      <c r="G862" s="8">
        <f t="shared" si="40"/>
        <v>0</v>
      </c>
      <c r="H862" s="7">
        <f t="shared" si="41"/>
        <v>0</v>
      </c>
      <c r="I862" s="7">
        <f t="shared" si="39"/>
        <v>0</v>
      </c>
      <c r="J862"/>
      <c r="L862"/>
      <c r="M862"/>
      <c r="N862"/>
    </row>
    <row r="863" spans="3:14">
      <c r="C863"/>
      <c r="D863"/>
      <c r="F863"/>
      <c r="G863" s="8">
        <f t="shared" si="40"/>
        <v>0</v>
      </c>
      <c r="H863" s="7">
        <f t="shared" si="41"/>
        <v>0</v>
      </c>
      <c r="I863" s="7">
        <f t="shared" si="39"/>
        <v>0</v>
      </c>
      <c r="J863"/>
      <c r="L863"/>
      <c r="M863"/>
      <c r="N863"/>
    </row>
    <row r="864" spans="3:14">
      <c r="C864"/>
      <c r="D864"/>
      <c r="F864"/>
      <c r="G864" s="8">
        <f t="shared" si="40"/>
        <v>0</v>
      </c>
      <c r="H864" s="7">
        <f t="shared" si="41"/>
        <v>0</v>
      </c>
      <c r="I864" s="7">
        <f t="shared" si="39"/>
        <v>0</v>
      </c>
      <c r="J864"/>
      <c r="L864"/>
      <c r="M864"/>
      <c r="N864"/>
    </row>
    <row r="865" spans="3:14">
      <c r="C865"/>
      <c r="D865"/>
      <c r="F865"/>
      <c r="G865" s="8">
        <f t="shared" si="40"/>
        <v>0</v>
      </c>
      <c r="H865" s="7">
        <f t="shared" si="41"/>
        <v>0</v>
      </c>
      <c r="I865" s="7">
        <f t="shared" si="39"/>
        <v>0</v>
      </c>
      <c r="J865"/>
      <c r="L865"/>
      <c r="M865"/>
      <c r="N865"/>
    </row>
    <row r="866" spans="3:14">
      <c r="C866"/>
      <c r="D866"/>
      <c r="F866"/>
      <c r="G866" s="8">
        <f t="shared" si="40"/>
        <v>0</v>
      </c>
      <c r="H866" s="7">
        <f t="shared" si="41"/>
        <v>0</v>
      </c>
      <c r="I866" s="7">
        <f t="shared" si="39"/>
        <v>0</v>
      </c>
      <c r="J866"/>
      <c r="L866"/>
      <c r="M866"/>
      <c r="N866"/>
    </row>
    <row r="867" spans="3:14">
      <c r="C867"/>
      <c r="D867"/>
      <c r="F867"/>
      <c r="G867" s="8">
        <f t="shared" si="40"/>
        <v>0</v>
      </c>
      <c r="H867" s="7">
        <f t="shared" si="41"/>
        <v>0</v>
      </c>
      <c r="I867" s="7">
        <f t="shared" si="39"/>
        <v>0</v>
      </c>
      <c r="J867"/>
      <c r="L867"/>
      <c r="M867"/>
      <c r="N867"/>
    </row>
    <row r="868" spans="3:14">
      <c r="C868"/>
      <c r="D868"/>
      <c r="F868"/>
      <c r="G868" s="8">
        <f t="shared" si="40"/>
        <v>0</v>
      </c>
      <c r="H868" s="7">
        <f t="shared" si="41"/>
        <v>0</v>
      </c>
      <c r="I868" s="7">
        <f t="shared" si="39"/>
        <v>0</v>
      </c>
      <c r="J868"/>
      <c r="L868"/>
      <c r="M868"/>
      <c r="N868"/>
    </row>
    <row r="869" spans="3:14">
      <c r="C869"/>
      <c r="D869"/>
      <c r="F869"/>
      <c r="G869" s="8">
        <f t="shared" si="40"/>
        <v>0</v>
      </c>
      <c r="H869" s="7">
        <f t="shared" si="41"/>
        <v>0</v>
      </c>
      <c r="I869" s="7">
        <f t="shared" si="39"/>
        <v>0</v>
      </c>
      <c r="J869"/>
      <c r="L869"/>
      <c r="M869"/>
      <c r="N869"/>
    </row>
    <row r="870" spans="3:14">
      <c r="C870"/>
      <c r="D870"/>
      <c r="F870"/>
      <c r="G870" s="8">
        <f t="shared" si="40"/>
        <v>0</v>
      </c>
      <c r="H870" s="7">
        <f t="shared" si="41"/>
        <v>0</v>
      </c>
      <c r="I870" s="7">
        <f t="shared" si="39"/>
        <v>0</v>
      </c>
      <c r="J870"/>
      <c r="L870"/>
      <c r="M870"/>
      <c r="N870"/>
    </row>
    <row r="871" spans="3:14">
      <c r="C871"/>
      <c r="D871"/>
      <c r="F871"/>
      <c r="G871" s="8">
        <f t="shared" si="40"/>
        <v>0</v>
      </c>
      <c r="H871" s="7">
        <f t="shared" si="41"/>
        <v>0</v>
      </c>
      <c r="I871" s="7">
        <f t="shared" si="39"/>
        <v>0</v>
      </c>
      <c r="J871"/>
      <c r="L871"/>
      <c r="M871"/>
      <c r="N871"/>
    </row>
    <row r="872" spans="3:14">
      <c r="C872"/>
      <c r="D872"/>
      <c r="F872"/>
      <c r="G872" s="8">
        <f t="shared" si="40"/>
        <v>0</v>
      </c>
      <c r="H872" s="7">
        <f t="shared" si="41"/>
        <v>0</v>
      </c>
      <c r="I872" s="7">
        <f t="shared" si="39"/>
        <v>0</v>
      </c>
      <c r="J872"/>
      <c r="L872"/>
      <c r="M872"/>
      <c r="N872"/>
    </row>
    <row r="873" spans="3:14">
      <c r="C873"/>
      <c r="D873"/>
      <c r="F873"/>
      <c r="G873" s="8">
        <f t="shared" si="40"/>
        <v>0</v>
      </c>
      <c r="H873" s="7">
        <f t="shared" si="41"/>
        <v>0</v>
      </c>
      <c r="I873" s="7">
        <f t="shared" si="39"/>
        <v>0</v>
      </c>
      <c r="J873"/>
      <c r="L873"/>
      <c r="M873"/>
      <c r="N873"/>
    </row>
    <row r="874" spans="3:14">
      <c r="C874"/>
      <c r="D874"/>
      <c r="F874"/>
      <c r="G874" s="8">
        <f t="shared" si="40"/>
        <v>0</v>
      </c>
      <c r="H874" s="7">
        <f t="shared" si="41"/>
        <v>0</v>
      </c>
      <c r="I874" s="7">
        <f t="shared" si="39"/>
        <v>0</v>
      </c>
      <c r="J874"/>
      <c r="L874"/>
      <c r="M874"/>
      <c r="N874"/>
    </row>
    <row r="875" spans="3:14">
      <c r="C875"/>
      <c r="D875"/>
      <c r="F875"/>
      <c r="G875" s="8">
        <f t="shared" si="40"/>
        <v>0</v>
      </c>
      <c r="H875" s="7">
        <f t="shared" si="41"/>
        <v>0</v>
      </c>
      <c r="I875" s="7">
        <f t="shared" si="39"/>
        <v>0</v>
      </c>
      <c r="J875"/>
      <c r="L875"/>
      <c r="M875"/>
      <c r="N875"/>
    </row>
    <row r="876" spans="3:14">
      <c r="C876"/>
      <c r="D876"/>
      <c r="F876"/>
      <c r="G876" s="8">
        <f t="shared" si="40"/>
        <v>0</v>
      </c>
      <c r="H876" s="7">
        <f t="shared" si="41"/>
        <v>0</v>
      </c>
      <c r="I876" s="7">
        <f t="shared" si="39"/>
        <v>0</v>
      </c>
      <c r="J876"/>
      <c r="L876"/>
      <c r="M876"/>
      <c r="N876"/>
    </row>
    <row r="877" spans="3:14">
      <c r="C877"/>
      <c r="D877"/>
      <c r="F877"/>
      <c r="G877" s="8">
        <f t="shared" si="40"/>
        <v>0</v>
      </c>
      <c r="H877" s="7">
        <f t="shared" si="41"/>
        <v>0</v>
      </c>
      <c r="I877" s="7">
        <f t="shared" si="39"/>
        <v>0</v>
      </c>
      <c r="J877"/>
      <c r="L877"/>
      <c r="M877"/>
      <c r="N877"/>
    </row>
    <row r="878" spans="3:14">
      <c r="C878"/>
      <c r="D878"/>
      <c r="F878"/>
      <c r="G878" s="8">
        <f t="shared" si="40"/>
        <v>0</v>
      </c>
      <c r="H878" s="7">
        <f t="shared" si="41"/>
        <v>0</v>
      </c>
      <c r="I878" s="7">
        <f t="shared" si="39"/>
        <v>0</v>
      </c>
      <c r="J878"/>
      <c r="L878"/>
      <c r="M878"/>
      <c r="N878"/>
    </row>
    <row r="879" spans="3:14">
      <c r="C879"/>
      <c r="D879"/>
      <c r="F879"/>
      <c r="G879" s="8">
        <f t="shared" si="40"/>
        <v>0</v>
      </c>
      <c r="H879" s="7">
        <f t="shared" si="41"/>
        <v>0</v>
      </c>
      <c r="I879" s="7">
        <f t="shared" si="39"/>
        <v>0</v>
      </c>
      <c r="J879"/>
      <c r="L879"/>
      <c r="M879"/>
      <c r="N879"/>
    </row>
    <row r="880" spans="3:14">
      <c r="C880"/>
      <c r="D880"/>
      <c r="F880"/>
      <c r="G880" s="8">
        <f t="shared" si="40"/>
        <v>0</v>
      </c>
      <c r="H880" s="7">
        <f t="shared" si="41"/>
        <v>0</v>
      </c>
      <c r="I880" s="7">
        <f t="shared" si="39"/>
        <v>0</v>
      </c>
      <c r="J880"/>
      <c r="L880"/>
      <c r="M880"/>
      <c r="N880"/>
    </row>
    <row r="881" spans="3:14">
      <c r="C881"/>
      <c r="D881"/>
      <c r="F881"/>
      <c r="G881" s="8">
        <f t="shared" si="40"/>
        <v>0</v>
      </c>
      <c r="H881" s="7">
        <f t="shared" si="41"/>
        <v>0</v>
      </c>
      <c r="I881" s="7">
        <f t="shared" si="39"/>
        <v>0</v>
      </c>
      <c r="J881"/>
      <c r="L881"/>
      <c r="M881"/>
      <c r="N881"/>
    </row>
    <row r="882" spans="3:14">
      <c r="C882"/>
      <c r="D882"/>
      <c r="F882"/>
      <c r="G882" s="8">
        <f t="shared" si="40"/>
        <v>0</v>
      </c>
      <c r="H882" s="7">
        <f t="shared" si="41"/>
        <v>0</v>
      </c>
      <c r="I882" s="7">
        <f t="shared" si="39"/>
        <v>0</v>
      </c>
      <c r="J882"/>
      <c r="L882"/>
      <c r="M882"/>
      <c r="N882"/>
    </row>
    <row r="883" spans="3:14">
      <c r="C883"/>
      <c r="D883"/>
      <c r="F883"/>
      <c r="G883" s="8">
        <f t="shared" si="40"/>
        <v>0</v>
      </c>
      <c r="H883" s="7">
        <f t="shared" si="41"/>
        <v>0</v>
      </c>
      <c r="I883" s="7">
        <f t="shared" si="39"/>
        <v>0</v>
      </c>
      <c r="J883"/>
      <c r="L883"/>
      <c r="M883"/>
      <c r="N883"/>
    </row>
    <row r="884" spans="3:14">
      <c r="C884"/>
      <c r="D884"/>
      <c r="F884"/>
      <c r="G884" s="8">
        <f t="shared" si="40"/>
        <v>0</v>
      </c>
      <c r="H884" s="7">
        <f t="shared" si="41"/>
        <v>0</v>
      </c>
      <c r="I884" s="7">
        <f t="shared" si="39"/>
        <v>0</v>
      </c>
      <c r="J884"/>
      <c r="L884"/>
      <c r="M884"/>
      <c r="N884"/>
    </row>
    <row r="885" spans="3:14">
      <c r="C885"/>
      <c r="D885"/>
      <c r="F885"/>
      <c r="G885" s="8">
        <f t="shared" si="40"/>
        <v>0</v>
      </c>
      <c r="H885" s="7">
        <f t="shared" si="41"/>
        <v>0</v>
      </c>
      <c r="I885" s="7">
        <f t="shared" si="39"/>
        <v>0</v>
      </c>
      <c r="J885"/>
      <c r="L885"/>
      <c r="M885"/>
      <c r="N885"/>
    </row>
    <row r="886" spans="3:14">
      <c r="C886"/>
      <c r="D886"/>
      <c r="F886"/>
      <c r="G886" s="8">
        <f t="shared" si="40"/>
        <v>0</v>
      </c>
      <c r="H886" s="7">
        <f t="shared" si="41"/>
        <v>0</v>
      </c>
      <c r="I886" s="7">
        <f t="shared" si="39"/>
        <v>0</v>
      </c>
      <c r="J886"/>
      <c r="L886"/>
      <c r="M886"/>
      <c r="N886"/>
    </row>
    <row r="887" spans="3:14">
      <c r="C887"/>
      <c r="D887"/>
      <c r="F887"/>
      <c r="G887" s="8">
        <f t="shared" si="40"/>
        <v>0</v>
      </c>
      <c r="H887" s="7">
        <f t="shared" si="41"/>
        <v>0</v>
      </c>
      <c r="I887" s="7">
        <f t="shared" si="39"/>
        <v>0</v>
      </c>
      <c r="J887"/>
      <c r="L887"/>
      <c r="M887"/>
      <c r="N887"/>
    </row>
    <row r="888" spans="3:14">
      <c r="C888"/>
      <c r="D888"/>
      <c r="F888"/>
      <c r="G888" s="8">
        <f t="shared" si="40"/>
        <v>0</v>
      </c>
      <c r="H888" s="7">
        <f t="shared" si="41"/>
        <v>0</v>
      </c>
      <c r="I888" s="7">
        <f t="shared" si="39"/>
        <v>0</v>
      </c>
      <c r="J888"/>
      <c r="L888"/>
      <c r="M888"/>
      <c r="N888"/>
    </row>
    <row r="889" spans="3:14">
      <c r="C889"/>
      <c r="D889"/>
      <c r="F889"/>
      <c r="G889" s="8">
        <f t="shared" si="40"/>
        <v>0</v>
      </c>
      <c r="H889" s="7">
        <f t="shared" si="41"/>
        <v>0</v>
      </c>
      <c r="I889" s="7">
        <f t="shared" si="39"/>
        <v>0</v>
      </c>
      <c r="J889"/>
      <c r="L889"/>
      <c r="M889"/>
      <c r="N889"/>
    </row>
    <row r="890" spans="3:14">
      <c r="C890"/>
      <c r="D890"/>
      <c r="F890"/>
      <c r="G890" s="8">
        <f t="shared" si="40"/>
        <v>0</v>
      </c>
      <c r="H890" s="7">
        <f t="shared" si="41"/>
        <v>0</v>
      </c>
      <c r="I890" s="7">
        <f t="shared" si="39"/>
        <v>0</v>
      </c>
      <c r="J890"/>
      <c r="L890"/>
      <c r="M890"/>
      <c r="N890"/>
    </row>
    <row r="891" spans="3:14">
      <c r="C891"/>
      <c r="D891"/>
      <c r="F891"/>
      <c r="G891" s="8">
        <f t="shared" si="40"/>
        <v>0</v>
      </c>
      <c r="H891" s="7">
        <f t="shared" si="41"/>
        <v>0</v>
      </c>
      <c r="I891" s="7">
        <f t="shared" si="39"/>
        <v>0</v>
      </c>
      <c r="J891"/>
      <c r="L891"/>
      <c r="M891"/>
      <c r="N891"/>
    </row>
    <row r="892" spans="3:14">
      <c r="C892"/>
      <c r="D892"/>
      <c r="F892"/>
      <c r="G892" s="8">
        <f t="shared" si="40"/>
        <v>0</v>
      </c>
      <c r="H892" s="7">
        <f t="shared" si="41"/>
        <v>0</v>
      </c>
      <c r="I892" s="7">
        <f t="shared" si="39"/>
        <v>0</v>
      </c>
      <c r="J892"/>
      <c r="L892"/>
      <c r="M892"/>
      <c r="N892"/>
    </row>
    <row r="893" spans="3:14">
      <c r="C893"/>
      <c r="D893"/>
      <c r="F893"/>
      <c r="G893" s="8">
        <f t="shared" si="40"/>
        <v>0</v>
      </c>
      <c r="H893" s="7">
        <f t="shared" si="41"/>
        <v>0</v>
      </c>
      <c r="I893" s="7">
        <f t="shared" si="39"/>
        <v>0</v>
      </c>
      <c r="J893"/>
      <c r="L893"/>
      <c r="M893"/>
      <c r="N893"/>
    </row>
    <row r="894" spans="3:14">
      <c r="C894"/>
      <c r="D894"/>
      <c r="F894"/>
      <c r="G894" s="8">
        <f t="shared" si="40"/>
        <v>0</v>
      </c>
      <c r="H894" s="7">
        <f t="shared" si="41"/>
        <v>0</v>
      </c>
      <c r="I894" s="7">
        <f t="shared" si="39"/>
        <v>0</v>
      </c>
      <c r="J894"/>
      <c r="L894"/>
      <c r="M894"/>
      <c r="N894"/>
    </row>
    <row r="895" spans="3:14">
      <c r="C895"/>
      <c r="D895"/>
      <c r="F895"/>
      <c r="G895" s="8">
        <f t="shared" si="40"/>
        <v>0</v>
      </c>
      <c r="H895" s="7">
        <f t="shared" si="41"/>
        <v>0</v>
      </c>
      <c r="I895" s="7">
        <f t="shared" si="39"/>
        <v>0</v>
      </c>
      <c r="J895"/>
      <c r="L895"/>
      <c r="M895"/>
      <c r="N895"/>
    </row>
    <row r="896" spans="3:14">
      <c r="C896"/>
      <c r="D896"/>
      <c r="F896"/>
      <c r="G896" s="8">
        <f t="shared" si="40"/>
        <v>0</v>
      </c>
      <c r="H896" s="7">
        <f t="shared" si="41"/>
        <v>0</v>
      </c>
      <c r="I896" s="7">
        <f t="shared" si="39"/>
        <v>0</v>
      </c>
      <c r="J896"/>
      <c r="L896"/>
      <c r="M896"/>
      <c r="N896"/>
    </row>
    <row r="897" spans="3:14">
      <c r="C897"/>
      <c r="D897"/>
      <c r="F897"/>
      <c r="G897" s="8">
        <f t="shared" si="40"/>
        <v>0</v>
      </c>
      <c r="H897" s="7">
        <f t="shared" si="41"/>
        <v>0</v>
      </c>
      <c r="I897" s="7">
        <f t="shared" si="39"/>
        <v>0</v>
      </c>
      <c r="J897"/>
      <c r="L897"/>
      <c r="M897"/>
      <c r="N897"/>
    </row>
    <row r="898" spans="3:14">
      <c r="C898"/>
      <c r="D898"/>
      <c r="F898"/>
      <c r="G898" s="8">
        <f t="shared" si="40"/>
        <v>0</v>
      </c>
      <c r="H898" s="7">
        <f t="shared" si="41"/>
        <v>0</v>
      </c>
      <c r="I898" s="7">
        <f t="shared" si="39"/>
        <v>0</v>
      </c>
      <c r="J898"/>
      <c r="L898"/>
      <c r="M898"/>
      <c r="N898"/>
    </row>
    <row r="899" spans="3:14">
      <c r="C899"/>
      <c r="D899"/>
      <c r="F899"/>
      <c r="G899" s="8">
        <f t="shared" si="40"/>
        <v>0</v>
      </c>
      <c r="H899" s="7">
        <f t="shared" si="41"/>
        <v>0</v>
      </c>
      <c r="I899" s="7">
        <f t="shared" ref="I899:I962" si="42">SUM(D899*H899)/5252</f>
        <v>0</v>
      </c>
      <c r="J899"/>
      <c r="L899"/>
      <c r="M899"/>
      <c r="N899"/>
    </row>
    <row r="900" spans="3:14">
      <c r="C900"/>
      <c r="D900"/>
      <c r="F900"/>
      <c r="G900" s="8">
        <f t="shared" ref="G900:G963" si="43">(D900*F900)/9507</f>
        <v>0</v>
      </c>
      <c r="H900" s="7">
        <f t="shared" ref="H900:H963" si="44">SUM(F900*0.7375)</f>
        <v>0</v>
      </c>
      <c r="I900" s="7">
        <f t="shared" si="42"/>
        <v>0</v>
      </c>
      <c r="J900"/>
      <c r="L900"/>
      <c r="M900"/>
      <c r="N900"/>
    </row>
    <row r="901" spans="3:14">
      <c r="C901"/>
      <c r="D901"/>
      <c r="F901"/>
      <c r="G901" s="8">
        <f t="shared" si="43"/>
        <v>0</v>
      </c>
      <c r="H901" s="7">
        <f t="shared" si="44"/>
        <v>0</v>
      </c>
      <c r="I901" s="7">
        <f t="shared" si="42"/>
        <v>0</v>
      </c>
      <c r="J901"/>
      <c r="L901"/>
      <c r="M901"/>
      <c r="N901"/>
    </row>
    <row r="902" spans="3:14">
      <c r="C902"/>
      <c r="D902"/>
      <c r="F902"/>
      <c r="G902" s="8">
        <f t="shared" si="43"/>
        <v>0</v>
      </c>
      <c r="H902" s="7">
        <f t="shared" si="44"/>
        <v>0</v>
      </c>
      <c r="I902" s="7">
        <f t="shared" si="42"/>
        <v>0</v>
      </c>
      <c r="J902"/>
      <c r="L902"/>
      <c r="M902"/>
      <c r="N902"/>
    </row>
    <row r="903" spans="3:14">
      <c r="C903"/>
      <c r="D903"/>
      <c r="F903"/>
      <c r="G903" s="8">
        <f t="shared" si="43"/>
        <v>0</v>
      </c>
      <c r="H903" s="7">
        <f t="shared" si="44"/>
        <v>0</v>
      </c>
      <c r="I903" s="7">
        <f t="shared" si="42"/>
        <v>0</v>
      </c>
      <c r="J903"/>
      <c r="L903"/>
      <c r="M903"/>
      <c r="N903"/>
    </row>
    <row r="904" spans="3:14">
      <c r="C904"/>
      <c r="D904"/>
      <c r="F904"/>
      <c r="G904" s="8">
        <f t="shared" si="43"/>
        <v>0</v>
      </c>
      <c r="H904" s="7">
        <f t="shared" si="44"/>
        <v>0</v>
      </c>
      <c r="I904" s="7">
        <f t="shared" si="42"/>
        <v>0</v>
      </c>
      <c r="J904"/>
      <c r="L904"/>
      <c r="M904"/>
      <c r="N904"/>
    </row>
    <row r="905" spans="3:14">
      <c r="C905"/>
      <c r="D905"/>
      <c r="F905"/>
      <c r="G905" s="8">
        <f t="shared" si="43"/>
        <v>0</v>
      </c>
      <c r="H905" s="7">
        <f t="shared" si="44"/>
        <v>0</v>
      </c>
      <c r="I905" s="7">
        <f t="shared" si="42"/>
        <v>0</v>
      </c>
      <c r="J905"/>
      <c r="L905"/>
      <c r="M905"/>
      <c r="N905"/>
    </row>
    <row r="906" spans="3:14">
      <c r="C906"/>
      <c r="D906"/>
      <c r="F906"/>
      <c r="G906" s="8">
        <f t="shared" si="43"/>
        <v>0</v>
      </c>
      <c r="H906" s="7">
        <f t="shared" si="44"/>
        <v>0</v>
      </c>
      <c r="I906" s="7">
        <f t="shared" si="42"/>
        <v>0</v>
      </c>
      <c r="J906"/>
      <c r="L906"/>
      <c r="M906"/>
      <c r="N906"/>
    </row>
    <row r="907" spans="3:14">
      <c r="C907"/>
      <c r="D907"/>
      <c r="F907"/>
      <c r="G907" s="8">
        <f t="shared" si="43"/>
        <v>0</v>
      </c>
      <c r="H907" s="7">
        <f t="shared" si="44"/>
        <v>0</v>
      </c>
      <c r="I907" s="7">
        <f t="shared" si="42"/>
        <v>0</v>
      </c>
      <c r="J907"/>
      <c r="L907"/>
      <c r="M907"/>
      <c r="N907"/>
    </row>
    <row r="908" spans="3:14">
      <c r="C908"/>
      <c r="D908"/>
      <c r="F908"/>
      <c r="G908" s="8">
        <f t="shared" si="43"/>
        <v>0</v>
      </c>
      <c r="H908" s="7">
        <f t="shared" si="44"/>
        <v>0</v>
      </c>
      <c r="I908" s="7">
        <f t="shared" si="42"/>
        <v>0</v>
      </c>
      <c r="J908"/>
      <c r="L908"/>
      <c r="M908"/>
      <c r="N908"/>
    </row>
    <row r="909" spans="3:14">
      <c r="C909"/>
      <c r="D909"/>
      <c r="F909"/>
      <c r="G909" s="8">
        <f t="shared" si="43"/>
        <v>0</v>
      </c>
      <c r="H909" s="7">
        <f t="shared" si="44"/>
        <v>0</v>
      </c>
      <c r="I909" s="7">
        <f t="shared" si="42"/>
        <v>0</v>
      </c>
      <c r="J909"/>
      <c r="L909"/>
      <c r="M909"/>
      <c r="N909"/>
    </row>
    <row r="910" spans="3:14">
      <c r="C910"/>
      <c r="D910"/>
      <c r="F910"/>
      <c r="G910" s="8">
        <f t="shared" si="43"/>
        <v>0</v>
      </c>
      <c r="H910" s="7">
        <f t="shared" si="44"/>
        <v>0</v>
      </c>
      <c r="I910" s="7">
        <f t="shared" si="42"/>
        <v>0</v>
      </c>
      <c r="J910"/>
      <c r="L910"/>
      <c r="M910"/>
      <c r="N910"/>
    </row>
    <row r="911" spans="3:14">
      <c r="C911"/>
      <c r="D911"/>
      <c r="F911"/>
      <c r="G911" s="8">
        <f t="shared" si="43"/>
        <v>0</v>
      </c>
      <c r="H911" s="7">
        <f t="shared" si="44"/>
        <v>0</v>
      </c>
      <c r="I911" s="7">
        <f t="shared" si="42"/>
        <v>0</v>
      </c>
      <c r="J911"/>
      <c r="L911"/>
      <c r="M911"/>
      <c r="N911"/>
    </row>
    <row r="912" spans="3:14">
      <c r="C912"/>
      <c r="D912"/>
      <c r="F912"/>
      <c r="G912" s="8">
        <f t="shared" si="43"/>
        <v>0</v>
      </c>
      <c r="H912" s="7">
        <f t="shared" si="44"/>
        <v>0</v>
      </c>
      <c r="I912" s="7">
        <f t="shared" si="42"/>
        <v>0</v>
      </c>
      <c r="J912"/>
      <c r="L912"/>
      <c r="M912"/>
      <c r="N912"/>
    </row>
    <row r="913" spans="3:14">
      <c r="C913"/>
      <c r="D913"/>
      <c r="F913"/>
      <c r="G913" s="8">
        <f t="shared" si="43"/>
        <v>0</v>
      </c>
      <c r="H913" s="7">
        <f t="shared" si="44"/>
        <v>0</v>
      </c>
      <c r="I913" s="7">
        <f t="shared" si="42"/>
        <v>0</v>
      </c>
      <c r="J913"/>
      <c r="L913"/>
      <c r="M913"/>
      <c r="N913"/>
    </row>
    <row r="914" spans="3:14">
      <c r="C914"/>
      <c r="D914"/>
      <c r="F914"/>
      <c r="G914" s="8">
        <f t="shared" si="43"/>
        <v>0</v>
      </c>
      <c r="H914" s="7">
        <f t="shared" si="44"/>
        <v>0</v>
      </c>
      <c r="I914" s="7">
        <f t="shared" si="42"/>
        <v>0</v>
      </c>
      <c r="J914"/>
      <c r="L914"/>
      <c r="M914"/>
      <c r="N914"/>
    </row>
    <row r="915" spans="3:14">
      <c r="C915"/>
      <c r="D915"/>
      <c r="F915"/>
      <c r="G915" s="8">
        <f t="shared" si="43"/>
        <v>0</v>
      </c>
      <c r="H915" s="7">
        <f t="shared" si="44"/>
        <v>0</v>
      </c>
      <c r="I915" s="7">
        <f t="shared" si="42"/>
        <v>0</v>
      </c>
      <c r="J915"/>
      <c r="L915"/>
      <c r="M915"/>
      <c r="N915"/>
    </row>
    <row r="916" spans="3:14">
      <c r="C916"/>
      <c r="D916"/>
      <c r="F916"/>
      <c r="G916" s="8">
        <f t="shared" si="43"/>
        <v>0</v>
      </c>
      <c r="H916" s="7">
        <f t="shared" si="44"/>
        <v>0</v>
      </c>
      <c r="I916" s="7">
        <f t="shared" si="42"/>
        <v>0</v>
      </c>
      <c r="J916"/>
      <c r="L916"/>
      <c r="M916"/>
      <c r="N916"/>
    </row>
    <row r="917" spans="3:14">
      <c r="C917"/>
      <c r="D917"/>
      <c r="F917"/>
      <c r="G917" s="8">
        <f t="shared" si="43"/>
        <v>0</v>
      </c>
      <c r="H917" s="7">
        <f t="shared" si="44"/>
        <v>0</v>
      </c>
      <c r="I917" s="7">
        <f t="shared" si="42"/>
        <v>0</v>
      </c>
      <c r="J917"/>
      <c r="L917"/>
      <c r="M917"/>
      <c r="N917"/>
    </row>
    <row r="918" spans="3:14">
      <c r="C918"/>
      <c r="D918"/>
      <c r="F918"/>
      <c r="G918" s="8">
        <f t="shared" si="43"/>
        <v>0</v>
      </c>
      <c r="H918" s="7">
        <f t="shared" si="44"/>
        <v>0</v>
      </c>
      <c r="I918" s="7">
        <f t="shared" si="42"/>
        <v>0</v>
      </c>
      <c r="J918"/>
      <c r="L918"/>
      <c r="M918"/>
      <c r="N918"/>
    </row>
    <row r="919" spans="3:14">
      <c r="C919"/>
      <c r="D919"/>
      <c r="F919"/>
      <c r="G919" s="8">
        <f t="shared" si="43"/>
        <v>0</v>
      </c>
      <c r="H919" s="7">
        <f t="shared" si="44"/>
        <v>0</v>
      </c>
      <c r="I919" s="7">
        <f t="shared" si="42"/>
        <v>0</v>
      </c>
      <c r="J919"/>
      <c r="L919"/>
      <c r="M919"/>
      <c r="N919"/>
    </row>
    <row r="920" spans="3:14">
      <c r="C920"/>
      <c r="D920"/>
      <c r="F920"/>
      <c r="G920" s="8">
        <f t="shared" si="43"/>
        <v>0</v>
      </c>
      <c r="H920" s="7">
        <f t="shared" si="44"/>
        <v>0</v>
      </c>
      <c r="I920" s="7">
        <f t="shared" si="42"/>
        <v>0</v>
      </c>
      <c r="J920"/>
      <c r="L920"/>
      <c r="M920"/>
      <c r="N920"/>
    </row>
    <row r="921" spans="3:14">
      <c r="C921"/>
      <c r="D921"/>
      <c r="F921"/>
      <c r="G921" s="8">
        <f t="shared" si="43"/>
        <v>0</v>
      </c>
      <c r="H921" s="7">
        <f t="shared" si="44"/>
        <v>0</v>
      </c>
      <c r="I921" s="7">
        <f t="shared" si="42"/>
        <v>0</v>
      </c>
      <c r="J921"/>
      <c r="L921"/>
      <c r="M921"/>
      <c r="N921"/>
    </row>
    <row r="922" spans="3:14">
      <c r="C922"/>
      <c r="D922"/>
      <c r="F922"/>
      <c r="G922" s="8">
        <f t="shared" si="43"/>
        <v>0</v>
      </c>
      <c r="H922" s="7">
        <f t="shared" si="44"/>
        <v>0</v>
      </c>
      <c r="I922" s="7">
        <f t="shared" si="42"/>
        <v>0</v>
      </c>
      <c r="J922"/>
      <c r="L922"/>
      <c r="M922"/>
      <c r="N922"/>
    </row>
    <row r="923" spans="3:14">
      <c r="C923"/>
      <c r="D923"/>
      <c r="F923"/>
      <c r="G923" s="8">
        <f t="shared" si="43"/>
        <v>0</v>
      </c>
      <c r="H923" s="7">
        <f t="shared" si="44"/>
        <v>0</v>
      </c>
      <c r="I923" s="7">
        <f t="shared" si="42"/>
        <v>0</v>
      </c>
      <c r="J923"/>
      <c r="L923"/>
      <c r="M923"/>
      <c r="N923"/>
    </row>
    <row r="924" spans="3:14">
      <c r="C924"/>
      <c r="D924"/>
      <c r="F924"/>
      <c r="G924" s="8">
        <f t="shared" si="43"/>
        <v>0</v>
      </c>
      <c r="H924" s="7">
        <f t="shared" si="44"/>
        <v>0</v>
      </c>
      <c r="I924" s="7">
        <f t="shared" si="42"/>
        <v>0</v>
      </c>
      <c r="J924"/>
      <c r="L924"/>
      <c r="M924"/>
      <c r="N924"/>
    </row>
    <row r="925" spans="3:14">
      <c r="C925"/>
      <c r="D925"/>
      <c r="F925"/>
      <c r="G925" s="8">
        <f t="shared" si="43"/>
        <v>0</v>
      </c>
      <c r="H925" s="7">
        <f t="shared" si="44"/>
        <v>0</v>
      </c>
      <c r="I925" s="7">
        <f t="shared" si="42"/>
        <v>0</v>
      </c>
      <c r="J925"/>
      <c r="L925"/>
      <c r="M925"/>
      <c r="N925"/>
    </row>
    <row r="926" spans="3:14">
      <c r="C926"/>
      <c r="D926"/>
      <c r="F926"/>
      <c r="G926" s="8">
        <f t="shared" si="43"/>
        <v>0</v>
      </c>
      <c r="H926" s="7">
        <f t="shared" si="44"/>
        <v>0</v>
      </c>
      <c r="I926" s="7">
        <f t="shared" si="42"/>
        <v>0</v>
      </c>
      <c r="J926"/>
      <c r="L926"/>
      <c r="M926"/>
      <c r="N926"/>
    </row>
    <row r="927" spans="3:14">
      <c r="C927"/>
      <c r="D927"/>
      <c r="F927"/>
      <c r="G927" s="8">
        <f t="shared" si="43"/>
        <v>0</v>
      </c>
      <c r="H927" s="7">
        <f t="shared" si="44"/>
        <v>0</v>
      </c>
      <c r="I927" s="7">
        <f t="shared" si="42"/>
        <v>0</v>
      </c>
      <c r="J927"/>
      <c r="L927"/>
      <c r="M927"/>
      <c r="N927"/>
    </row>
    <row r="928" spans="3:14">
      <c r="C928"/>
      <c r="D928"/>
      <c r="F928"/>
      <c r="G928" s="8">
        <f t="shared" si="43"/>
        <v>0</v>
      </c>
      <c r="H928" s="7">
        <f t="shared" si="44"/>
        <v>0</v>
      </c>
      <c r="I928" s="7">
        <f t="shared" si="42"/>
        <v>0</v>
      </c>
      <c r="J928"/>
      <c r="L928"/>
      <c r="M928"/>
      <c r="N928"/>
    </row>
    <row r="929" spans="3:14">
      <c r="C929"/>
      <c r="D929"/>
      <c r="F929"/>
      <c r="G929" s="8">
        <f t="shared" si="43"/>
        <v>0</v>
      </c>
      <c r="H929" s="7">
        <f t="shared" si="44"/>
        <v>0</v>
      </c>
      <c r="I929" s="7">
        <f t="shared" si="42"/>
        <v>0</v>
      </c>
      <c r="J929"/>
      <c r="L929"/>
      <c r="M929"/>
      <c r="N929"/>
    </row>
    <row r="930" spans="3:14">
      <c r="C930"/>
      <c r="D930"/>
      <c r="F930"/>
      <c r="G930" s="8">
        <f t="shared" si="43"/>
        <v>0</v>
      </c>
      <c r="H930" s="7">
        <f t="shared" si="44"/>
        <v>0</v>
      </c>
      <c r="I930" s="7">
        <f t="shared" si="42"/>
        <v>0</v>
      </c>
      <c r="J930"/>
      <c r="L930"/>
      <c r="M930"/>
      <c r="N930"/>
    </row>
    <row r="931" spans="3:14">
      <c r="C931"/>
      <c r="D931"/>
      <c r="F931"/>
      <c r="G931" s="8">
        <f t="shared" si="43"/>
        <v>0</v>
      </c>
      <c r="H931" s="7">
        <f t="shared" si="44"/>
        <v>0</v>
      </c>
      <c r="I931" s="7">
        <f t="shared" si="42"/>
        <v>0</v>
      </c>
      <c r="J931"/>
      <c r="L931"/>
      <c r="M931"/>
      <c r="N931"/>
    </row>
    <row r="932" spans="3:14">
      <c r="C932"/>
      <c r="D932"/>
      <c r="F932"/>
      <c r="G932" s="8">
        <f t="shared" si="43"/>
        <v>0</v>
      </c>
      <c r="H932" s="7">
        <f t="shared" si="44"/>
        <v>0</v>
      </c>
      <c r="I932" s="7">
        <f t="shared" si="42"/>
        <v>0</v>
      </c>
      <c r="J932"/>
      <c r="L932"/>
      <c r="M932"/>
      <c r="N932"/>
    </row>
    <row r="933" spans="3:14">
      <c r="C933"/>
      <c r="D933"/>
      <c r="F933"/>
      <c r="G933" s="8">
        <f t="shared" si="43"/>
        <v>0</v>
      </c>
      <c r="H933" s="7">
        <f t="shared" si="44"/>
        <v>0</v>
      </c>
      <c r="I933" s="7">
        <f t="shared" si="42"/>
        <v>0</v>
      </c>
      <c r="J933"/>
      <c r="L933"/>
      <c r="M933"/>
      <c r="N933"/>
    </row>
    <row r="934" spans="3:14">
      <c r="C934"/>
      <c r="D934"/>
      <c r="F934"/>
      <c r="G934" s="8">
        <f t="shared" si="43"/>
        <v>0</v>
      </c>
      <c r="H934" s="7">
        <f t="shared" si="44"/>
        <v>0</v>
      </c>
      <c r="I934" s="7">
        <f t="shared" si="42"/>
        <v>0</v>
      </c>
      <c r="J934"/>
      <c r="L934"/>
      <c r="M934"/>
      <c r="N934"/>
    </row>
    <row r="935" spans="3:14">
      <c r="C935"/>
      <c r="D935"/>
      <c r="F935"/>
      <c r="G935" s="8">
        <f t="shared" si="43"/>
        <v>0</v>
      </c>
      <c r="H935" s="7">
        <f t="shared" si="44"/>
        <v>0</v>
      </c>
      <c r="I935" s="7">
        <f t="shared" si="42"/>
        <v>0</v>
      </c>
      <c r="J935"/>
      <c r="L935"/>
      <c r="M935"/>
      <c r="N935"/>
    </row>
    <row r="936" spans="3:14">
      <c r="C936"/>
      <c r="D936"/>
      <c r="F936"/>
      <c r="G936" s="8">
        <f t="shared" si="43"/>
        <v>0</v>
      </c>
      <c r="H936" s="7">
        <f t="shared" si="44"/>
        <v>0</v>
      </c>
      <c r="I936" s="7">
        <f t="shared" si="42"/>
        <v>0</v>
      </c>
      <c r="J936"/>
      <c r="L936"/>
      <c r="M936"/>
      <c r="N936"/>
    </row>
    <row r="937" spans="3:14">
      <c r="C937"/>
      <c r="D937"/>
      <c r="F937"/>
      <c r="G937" s="8">
        <f t="shared" si="43"/>
        <v>0</v>
      </c>
      <c r="H937" s="7">
        <f t="shared" si="44"/>
        <v>0</v>
      </c>
      <c r="I937" s="7">
        <f t="shared" si="42"/>
        <v>0</v>
      </c>
      <c r="J937"/>
      <c r="L937"/>
      <c r="M937"/>
      <c r="N937"/>
    </row>
    <row r="938" spans="3:14">
      <c r="C938"/>
      <c r="D938"/>
      <c r="F938"/>
      <c r="G938" s="8">
        <f t="shared" si="43"/>
        <v>0</v>
      </c>
      <c r="H938" s="7">
        <f t="shared" si="44"/>
        <v>0</v>
      </c>
      <c r="I938" s="7">
        <f t="shared" si="42"/>
        <v>0</v>
      </c>
      <c r="J938"/>
      <c r="L938"/>
      <c r="M938"/>
      <c r="N938"/>
    </row>
    <row r="939" spans="3:14">
      <c r="C939"/>
      <c r="D939"/>
      <c r="F939"/>
      <c r="G939" s="8">
        <f t="shared" si="43"/>
        <v>0</v>
      </c>
      <c r="H939" s="7">
        <f t="shared" si="44"/>
        <v>0</v>
      </c>
      <c r="I939" s="7">
        <f t="shared" si="42"/>
        <v>0</v>
      </c>
      <c r="J939"/>
      <c r="L939"/>
      <c r="M939"/>
      <c r="N939"/>
    </row>
    <row r="940" spans="3:14">
      <c r="C940"/>
      <c r="D940"/>
      <c r="F940"/>
      <c r="G940" s="8">
        <f t="shared" si="43"/>
        <v>0</v>
      </c>
      <c r="H940" s="7">
        <f t="shared" si="44"/>
        <v>0</v>
      </c>
      <c r="I940" s="7">
        <f t="shared" si="42"/>
        <v>0</v>
      </c>
      <c r="J940"/>
      <c r="L940"/>
      <c r="M940"/>
      <c r="N940"/>
    </row>
    <row r="941" spans="3:14">
      <c r="C941"/>
      <c r="D941"/>
      <c r="F941"/>
      <c r="G941" s="8">
        <f t="shared" si="43"/>
        <v>0</v>
      </c>
      <c r="H941" s="7">
        <f t="shared" si="44"/>
        <v>0</v>
      </c>
      <c r="I941" s="7">
        <f t="shared" si="42"/>
        <v>0</v>
      </c>
      <c r="J941"/>
      <c r="L941"/>
      <c r="M941"/>
      <c r="N941"/>
    </row>
    <row r="942" spans="3:14">
      <c r="C942"/>
      <c r="D942"/>
      <c r="F942"/>
      <c r="G942" s="8">
        <f t="shared" si="43"/>
        <v>0</v>
      </c>
      <c r="H942" s="7">
        <f t="shared" si="44"/>
        <v>0</v>
      </c>
      <c r="I942" s="7">
        <f t="shared" si="42"/>
        <v>0</v>
      </c>
      <c r="J942"/>
      <c r="L942"/>
      <c r="M942"/>
      <c r="N942"/>
    </row>
    <row r="943" spans="3:14">
      <c r="C943"/>
      <c r="D943"/>
      <c r="F943"/>
      <c r="G943" s="8">
        <f t="shared" si="43"/>
        <v>0</v>
      </c>
      <c r="H943" s="7">
        <f t="shared" si="44"/>
        <v>0</v>
      </c>
      <c r="I943" s="7">
        <f t="shared" si="42"/>
        <v>0</v>
      </c>
      <c r="J943"/>
      <c r="L943"/>
      <c r="M943"/>
      <c r="N943"/>
    </row>
    <row r="944" spans="3:14">
      <c r="C944"/>
      <c r="D944"/>
      <c r="F944"/>
      <c r="G944" s="8">
        <f t="shared" si="43"/>
        <v>0</v>
      </c>
      <c r="H944" s="7">
        <f t="shared" si="44"/>
        <v>0</v>
      </c>
      <c r="I944" s="7">
        <f t="shared" si="42"/>
        <v>0</v>
      </c>
      <c r="J944"/>
      <c r="L944"/>
      <c r="M944"/>
      <c r="N944"/>
    </row>
    <row r="945" spans="3:14">
      <c r="C945"/>
      <c r="D945"/>
      <c r="F945"/>
      <c r="G945" s="8">
        <f t="shared" si="43"/>
        <v>0</v>
      </c>
      <c r="H945" s="7">
        <f t="shared" si="44"/>
        <v>0</v>
      </c>
      <c r="I945" s="7">
        <f t="shared" si="42"/>
        <v>0</v>
      </c>
      <c r="J945"/>
      <c r="L945"/>
      <c r="M945"/>
      <c r="N945"/>
    </row>
    <row r="946" spans="3:14">
      <c r="C946"/>
      <c r="D946"/>
      <c r="F946"/>
      <c r="G946" s="8">
        <f t="shared" si="43"/>
        <v>0</v>
      </c>
      <c r="H946" s="7">
        <f t="shared" si="44"/>
        <v>0</v>
      </c>
      <c r="I946" s="7">
        <f t="shared" si="42"/>
        <v>0</v>
      </c>
      <c r="J946"/>
      <c r="L946"/>
      <c r="M946"/>
      <c r="N946"/>
    </row>
    <row r="947" spans="3:14">
      <c r="C947"/>
      <c r="D947"/>
      <c r="F947"/>
      <c r="G947" s="8">
        <f t="shared" si="43"/>
        <v>0</v>
      </c>
      <c r="H947" s="7">
        <f t="shared" si="44"/>
        <v>0</v>
      </c>
      <c r="I947" s="7">
        <f t="shared" si="42"/>
        <v>0</v>
      </c>
      <c r="J947"/>
      <c r="L947"/>
      <c r="M947"/>
      <c r="N947"/>
    </row>
    <row r="948" spans="3:14">
      <c r="C948"/>
      <c r="D948"/>
      <c r="F948"/>
      <c r="G948" s="8">
        <f t="shared" si="43"/>
        <v>0</v>
      </c>
      <c r="H948" s="7">
        <f t="shared" si="44"/>
        <v>0</v>
      </c>
      <c r="I948" s="7">
        <f t="shared" si="42"/>
        <v>0</v>
      </c>
      <c r="J948"/>
      <c r="L948"/>
      <c r="M948"/>
      <c r="N948"/>
    </row>
    <row r="949" spans="3:14">
      <c r="C949"/>
      <c r="D949"/>
      <c r="F949"/>
      <c r="G949" s="8">
        <f t="shared" si="43"/>
        <v>0</v>
      </c>
      <c r="H949" s="7">
        <f t="shared" si="44"/>
        <v>0</v>
      </c>
      <c r="I949" s="7">
        <f t="shared" si="42"/>
        <v>0</v>
      </c>
      <c r="J949"/>
      <c r="L949"/>
      <c r="M949"/>
      <c r="N949"/>
    </row>
    <row r="950" spans="3:14">
      <c r="C950"/>
      <c r="D950"/>
      <c r="F950"/>
      <c r="G950" s="8">
        <f t="shared" si="43"/>
        <v>0</v>
      </c>
      <c r="H950" s="7">
        <f t="shared" si="44"/>
        <v>0</v>
      </c>
      <c r="I950" s="7">
        <f t="shared" si="42"/>
        <v>0</v>
      </c>
      <c r="J950"/>
      <c r="L950"/>
      <c r="M950"/>
      <c r="N950"/>
    </row>
    <row r="951" spans="3:14">
      <c r="C951"/>
      <c r="D951"/>
      <c r="F951"/>
      <c r="G951" s="8">
        <f t="shared" si="43"/>
        <v>0</v>
      </c>
      <c r="H951" s="7">
        <f t="shared" si="44"/>
        <v>0</v>
      </c>
      <c r="I951" s="7">
        <f t="shared" si="42"/>
        <v>0</v>
      </c>
      <c r="J951"/>
      <c r="L951"/>
      <c r="M951"/>
      <c r="N951"/>
    </row>
    <row r="952" spans="3:14">
      <c r="C952"/>
      <c r="D952"/>
      <c r="F952"/>
      <c r="G952" s="8">
        <f t="shared" si="43"/>
        <v>0</v>
      </c>
      <c r="H952" s="7">
        <f t="shared" si="44"/>
        <v>0</v>
      </c>
      <c r="I952" s="7">
        <f t="shared" si="42"/>
        <v>0</v>
      </c>
      <c r="J952"/>
      <c r="L952"/>
      <c r="M952"/>
      <c r="N952"/>
    </row>
    <row r="953" spans="3:14">
      <c r="C953"/>
      <c r="D953"/>
      <c r="F953"/>
      <c r="G953" s="8">
        <f t="shared" si="43"/>
        <v>0</v>
      </c>
      <c r="H953" s="7">
        <f t="shared" si="44"/>
        <v>0</v>
      </c>
      <c r="I953" s="7">
        <f t="shared" si="42"/>
        <v>0</v>
      </c>
      <c r="J953"/>
      <c r="L953"/>
      <c r="M953"/>
      <c r="N953"/>
    </row>
    <row r="954" spans="3:14">
      <c r="C954"/>
      <c r="D954"/>
      <c r="F954"/>
      <c r="G954" s="8">
        <f t="shared" si="43"/>
        <v>0</v>
      </c>
      <c r="H954" s="7">
        <f t="shared" si="44"/>
        <v>0</v>
      </c>
      <c r="I954" s="7">
        <f t="shared" si="42"/>
        <v>0</v>
      </c>
      <c r="J954"/>
      <c r="L954"/>
      <c r="M954"/>
      <c r="N954"/>
    </row>
    <row r="955" spans="3:14">
      <c r="C955"/>
      <c r="D955"/>
      <c r="F955"/>
      <c r="G955" s="8">
        <f t="shared" si="43"/>
        <v>0</v>
      </c>
      <c r="H955" s="7">
        <f t="shared" si="44"/>
        <v>0</v>
      </c>
      <c r="I955" s="7">
        <f t="shared" si="42"/>
        <v>0</v>
      </c>
      <c r="J955"/>
      <c r="L955"/>
      <c r="M955"/>
      <c r="N955"/>
    </row>
    <row r="956" spans="3:14">
      <c r="C956"/>
      <c r="D956"/>
      <c r="F956"/>
      <c r="G956" s="8">
        <f t="shared" si="43"/>
        <v>0</v>
      </c>
      <c r="H956" s="7">
        <f t="shared" si="44"/>
        <v>0</v>
      </c>
      <c r="I956" s="7">
        <f t="shared" si="42"/>
        <v>0</v>
      </c>
      <c r="J956"/>
      <c r="L956"/>
      <c r="M956"/>
      <c r="N956"/>
    </row>
    <row r="957" spans="3:14">
      <c r="C957"/>
      <c r="D957"/>
      <c r="F957"/>
      <c r="G957" s="8">
        <f t="shared" si="43"/>
        <v>0</v>
      </c>
      <c r="H957" s="7">
        <f t="shared" si="44"/>
        <v>0</v>
      </c>
      <c r="I957" s="7">
        <f t="shared" si="42"/>
        <v>0</v>
      </c>
      <c r="J957"/>
      <c r="L957"/>
      <c r="M957"/>
      <c r="N957"/>
    </row>
    <row r="958" spans="3:14">
      <c r="C958"/>
      <c r="D958"/>
      <c r="F958"/>
      <c r="G958" s="8">
        <f t="shared" si="43"/>
        <v>0</v>
      </c>
      <c r="H958" s="7">
        <f t="shared" si="44"/>
        <v>0</v>
      </c>
      <c r="I958" s="7">
        <f t="shared" si="42"/>
        <v>0</v>
      </c>
      <c r="J958"/>
      <c r="L958"/>
      <c r="M958"/>
      <c r="N958"/>
    </row>
    <row r="959" spans="3:14">
      <c r="C959"/>
      <c r="D959"/>
      <c r="F959"/>
      <c r="G959" s="8">
        <f t="shared" si="43"/>
        <v>0</v>
      </c>
      <c r="H959" s="7">
        <f t="shared" si="44"/>
        <v>0</v>
      </c>
      <c r="I959" s="7">
        <f t="shared" si="42"/>
        <v>0</v>
      </c>
      <c r="J959"/>
      <c r="L959"/>
      <c r="M959"/>
      <c r="N959"/>
    </row>
    <row r="960" spans="3:14">
      <c r="C960"/>
      <c r="D960"/>
      <c r="F960"/>
      <c r="G960" s="8">
        <f t="shared" si="43"/>
        <v>0</v>
      </c>
      <c r="H960" s="7">
        <f t="shared" si="44"/>
        <v>0</v>
      </c>
      <c r="I960" s="7">
        <f t="shared" si="42"/>
        <v>0</v>
      </c>
      <c r="J960"/>
      <c r="L960"/>
      <c r="M960"/>
      <c r="N960"/>
    </row>
    <row r="961" spans="3:14">
      <c r="C961"/>
      <c r="D961"/>
      <c r="F961"/>
      <c r="G961" s="8">
        <f t="shared" si="43"/>
        <v>0</v>
      </c>
      <c r="H961" s="7">
        <f t="shared" si="44"/>
        <v>0</v>
      </c>
      <c r="I961" s="7">
        <f t="shared" si="42"/>
        <v>0</v>
      </c>
      <c r="J961"/>
      <c r="L961"/>
      <c r="M961"/>
      <c r="N961"/>
    </row>
    <row r="962" spans="3:14">
      <c r="C962"/>
      <c r="D962"/>
      <c r="F962"/>
      <c r="G962" s="8">
        <f t="shared" si="43"/>
        <v>0</v>
      </c>
      <c r="H962" s="7">
        <f t="shared" si="44"/>
        <v>0</v>
      </c>
      <c r="I962" s="7">
        <f t="shared" si="42"/>
        <v>0</v>
      </c>
      <c r="J962"/>
      <c r="L962"/>
      <c r="M962"/>
      <c r="N962"/>
    </row>
    <row r="963" spans="3:14">
      <c r="C963"/>
      <c r="D963"/>
      <c r="F963"/>
      <c r="G963" s="8">
        <f t="shared" si="43"/>
        <v>0</v>
      </c>
      <c r="H963" s="7">
        <f t="shared" si="44"/>
        <v>0</v>
      </c>
      <c r="I963" s="7">
        <f t="shared" ref="I963:I1026" si="45">SUM(D963*H963)/5252</f>
        <v>0</v>
      </c>
      <c r="J963"/>
      <c r="L963"/>
      <c r="M963"/>
      <c r="N963"/>
    </row>
    <row r="964" spans="3:14">
      <c r="C964"/>
      <c r="D964"/>
      <c r="F964"/>
      <c r="G964" s="8">
        <f t="shared" ref="G964:G1027" si="46">(D964*F964)/9507</f>
        <v>0</v>
      </c>
      <c r="H964" s="7">
        <f t="shared" ref="H964:H1027" si="47">SUM(F964*0.7375)</f>
        <v>0</v>
      </c>
      <c r="I964" s="7">
        <f t="shared" si="45"/>
        <v>0</v>
      </c>
      <c r="J964"/>
      <c r="L964"/>
      <c r="M964"/>
      <c r="N964"/>
    </row>
    <row r="965" spans="3:14">
      <c r="C965"/>
      <c r="D965"/>
      <c r="F965"/>
      <c r="G965" s="8">
        <f t="shared" si="46"/>
        <v>0</v>
      </c>
      <c r="H965" s="7">
        <f t="shared" si="47"/>
        <v>0</v>
      </c>
      <c r="I965" s="7">
        <f t="shared" si="45"/>
        <v>0</v>
      </c>
      <c r="J965"/>
      <c r="L965"/>
      <c r="M965"/>
      <c r="N965"/>
    </row>
    <row r="966" spans="3:14">
      <c r="C966"/>
      <c r="D966"/>
      <c r="F966"/>
      <c r="G966" s="8">
        <f t="shared" si="46"/>
        <v>0</v>
      </c>
      <c r="H966" s="7">
        <f t="shared" si="47"/>
        <v>0</v>
      </c>
      <c r="I966" s="7">
        <f t="shared" si="45"/>
        <v>0</v>
      </c>
      <c r="J966"/>
      <c r="L966"/>
      <c r="M966"/>
      <c r="N966"/>
    </row>
    <row r="967" spans="3:14">
      <c r="C967"/>
      <c r="D967"/>
      <c r="F967"/>
      <c r="G967" s="8">
        <f t="shared" si="46"/>
        <v>0</v>
      </c>
      <c r="H967" s="7">
        <f t="shared" si="47"/>
        <v>0</v>
      </c>
      <c r="I967" s="7">
        <f t="shared" si="45"/>
        <v>0</v>
      </c>
      <c r="J967"/>
      <c r="L967"/>
      <c r="M967"/>
      <c r="N967"/>
    </row>
    <row r="968" spans="3:14">
      <c r="C968"/>
      <c r="D968"/>
      <c r="F968"/>
      <c r="G968" s="8">
        <f t="shared" si="46"/>
        <v>0</v>
      </c>
      <c r="H968" s="7">
        <f t="shared" si="47"/>
        <v>0</v>
      </c>
      <c r="I968" s="7">
        <f t="shared" si="45"/>
        <v>0</v>
      </c>
      <c r="J968"/>
      <c r="L968"/>
      <c r="M968"/>
      <c r="N968"/>
    </row>
    <row r="969" spans="3:14">
      <c r="C969"/>
      <c r="D969"/>
      <c r="F969"/>
      <c r="G969" s="8">
        <f t="shared" si="46"/>
        <v>0</v>
      </c>
      <c r="H969" s="7">
        <f t="shared" si="47"/>
        <v>0</v>
      </c>
      <c r="I969" s="7">
        <f t="shared" si="45"/>
        <v>0</v>
      </c>
      <c r="J969"/>
      <c r="L969"/>
      <c r="M969"/>
      <c r="N969"/>
    </row>
    <row r="970" spans="3:14">
      <c r="C970"/>
      <c r="D970"/>
      <c r="F970"/>
      <c r="G970" s="8">
        <f t="shared" si="46"/>
        <v>0</v>
      </c>
      <c r="H970" s="7">
        <f t="shared" si="47"/>
        <v>0</v>
      </c>
      <c r="I970" s="7">
        <f t="shared" si="45"/>
        <v>0</v>
      </c>
      <c r="J970"/>
      <c r="L970"/>
      <c r="M970"/>
      <c r="N970"/>
    </row>
    <row r="971" spans="3:14">
      <c r="C971"/>
      <c r="D971"/>
      <c r="F971"/>
      <c r="G971" s="8">
        <f t="shared" si="46"/>
        <v>0</v>
      </c>
      <c r="H971" s="7">
        <f t="shared" si="47"/>
        <v>0</v>
      </c>
      <c r="I971" s="7">
        <f t="shared" si="45"/>
        <v>0</v>
      </c>
      <c r="J971"/>
      <c r="L971"/>
      <c r="M971"/>
      <c r="N971"/>
    </row>
    <row r="972" spans="3:14">
      <c r="C972"/>
      <c r="D972"/>
      <c r="F972"/>
      <c r="G972" s="8">
        <f t="shared" si="46"/>
        <v>0</v>
      </c>
      <c r="H972" s="7">
        <f t="shared" si="47"/>
        <v>0</v>
      </c>
      <c r="I972" s="7">
        <f t="shared" si="45"/>
        <v>0</v>
      </c>
      <c r="J972"/>
      <c r="L972"/>
      <c r="M972"/>
      <c r="N972"/>
    </row>
    <row r="973" spans="3:14">
      <c r="C973"/>
      <c r="D973"/>
      <c r="F973"/>
      <c r="G973" s="8">
        <f t="shared" si="46"/>
        <v>0</v>
      </c>
      <c r="H973" s="7">
        <f t="shared" si="47"/>
        <v>0</v>
      </c>
      <c r="I973" s="7">
        <f t="shared" si="45"/>
        <v>0</v>
      </c>
      <c r="J973"/>
      <c r="L973"/>
      <c r="M973"/>
      <c r="N973"/>
    </row>
    <row r="974" spans="3:14">
      <c r="C974"/>
      <c r="D974"/>
      <c r="F974"/>
      <c r="G974" s="8">
        <f t="shared" si="46"/>
        <v>0</v>
      </c>
      <c r="H974" s="7">
        <f t="shared" si="47"/>
        <v>0</v>
      </c>
      <c r="I974" s="7">
        <f t="shared" si="45"/>
        <v>0</v>
      </c>
      <c r="J974"/>
      <c r="L974"/>
      <c r="M974"/>
      <c r="N974"/>
    </row>
    <row r="975" spans="3:14">
      <c r="C975"/>
      <c r="D975"/>
      <c r="F975"/>
      <c r="G975" s="8">
        <f t="shared" si="46"/>
        <v>0</v>
      </c>
      <c r="H975" s="7">
        <f t="shared" si="47"/>
        <v>0</v>
      </c>
      <c r="I975" s="7">
        <f t="shared" si="45"/>
        <v>0</v>
      </c>
      <c r="J975"/>
      <c r="L975"/>
      <c r="M975"/>
      <c r="N975"/>
    </row>
    <row r="976" spans="3:14">
      <c r="C976"/>
      <c r="D976"/>
      <c r="F976"/>
      <c r="G976" s="8">
        <f t="shared" si="46"/>
        <v>0</v>
      </c>
      <c r="H976" s="7">
        <f t="shared" si="47"/>
        <v>0</v>
      </c>
      <c r="I976" s="7">
        <f t="shared" si="45"/>
        <v>0</v>
      </c>
      <c r="J976"/>
      <c r="L976"/>
      <c r="M976"/>
      <c r="N976"/>
    </row>
    <row r="977" spans="3:14">
      <c r="C977"/>
      <c r="D977"/>
      <c r="F977"/>
      <c r="G977" s="8">
        <f t="shared" si="46"/>
        <v>0</v>
      </c>
      <c r="H977" s="7">
        <f t="shared" si="47"/>
        <v>0</v>
      </c>
      <c r="I977" s="7">
        <f t="shared" si="45"/>
        <v>0</v>
      </c>
      <c r="J977"/>
      <c r="L977"/>
      <c r="M977"/>
      <c r="N977"/>
    </row>
    <row r="978" spans="3:14">
      <c r="C978"/>
      <c r="D978"/>
      <c r="F978"/>
      <c r="G978" s="8">
        <f t="shared" si="46"/>
        <v>0</v>
      </c>
      <c r="H978" s="7">
        <f t="shared" si="47"/>
        <v>0</v>
      </c>
      <c r="I978" s="7">
        <f t="shared" si="45"/>
        <v>0</v>
      </c>
      <c r="J978"/>
      <c r="L978"/>
      <c r="M978"/>
      <c r="N978"/>
    </row>
    <row r="979" spans="3:14">
      <c r="C979"/>
      <c r="D979"/>
      <c r="F979"/>
      <c r="G979" s="8">
        <f t="shared" si="46"/>
        <v>0</v>
      </c>
      <c r="H979" s="7">
        <f t="shared" si="47"/>
        <v>0</v>
      </c>
      <c r="I979" s="7">
        <f t="shared" si="45"/>
        <v>0</v>
      </c>
      <c r="J979"/>
      <c r="L979"/>
      <c r="M979"/>
      <c r="N979"/>
    </row>
    <row r="980" spans="3:14">
      <c r="C980"/>
      <c r="D980"/>
      <c r="F980"/>
      <c r="G980" s="8">
        <f t="shared" si="46"/>
        <v>0</v>
      </c>
      <c r="H980" s="7">
        <f t="shared" si="47"/>
        <v>0</v>
      </c>
      <c r="I980" s="7">
        <f t="shared" si="45"/>
        <v>0</v>
      </c>
      <c r="J980"/>
      <c r="L980"/>
      <c r="M980"/>
      <c r="N980"/>
    </row>
    <row r="981" spans="3:14">
      <c r="C981"/>
      <c r="D981"/>
      <c r="F981"/>
      <c r="G981" s="8">
        <f t="shared" si="46"/>
        <v>0</v>
      </c>
      <c r="H981" s="7">
        <f t="shared" si="47"/>
        <v>0</v>
      </c>
      <c r="I981" s="7">
        <f t="shared" si="45"/>
        <v>0</v>
      </c>
      <c r="J981"/>
      <c r="L981"/>
      <c r="M981"/>
      <c r="N981"/>
    </row>
    <row r="982" spans="3:14">
      <c r="C982"/>
      <c r="D982"/>
      <c r="F982"/>
      <c r="G982" s="8">
        <f t="shared" si="46"/>
        <v>0</v>
      </c>
      <c r="H982" s="7">
        <f t="shared" si="47"/>
        <v>0</v>
      </c>
      <c r="I982" s="7">
        <f t="shared" si="45"/>
        <v>0</v>
      </c>
      <c r="J982"/>
      <c r="L982"/>
      <c r="M982"/>
      <c r="N982"/>
    </row>
    <row r="983" spans="3:14">
      <c r="C983"/>
      <c r="D983"/>
      <c r="F983"/>
      <c r="G983" s="8">
        <f t="shared" si="46"/>
        <v>0</v>
      </c>
      <c r="H983" s="7">
        <f t="shared" si="47"/>
        <v>0</v>
      </c>
      <c r="I983" s="7">
        <f t="shared" si="45"/>
        <v>0</v>
      </c>
      <c r="J983"/>
      <c r="L983"/>
      <c r="M983"/>
      <c r="N983"/>
    </row>
    <row r="984" spans="3:14">
      <c r="C984"/>
      <c r="D984"/>
      <c r="F984"/>
      <c r="G984" s="8">
        <f t="shared" si="46"/>
        <v>0</v>
      </c>
      <c r="H984" s="7">
        <f t="shared" si="47"/>
        <v>0</v>
      </c>
      <c r="I984" s="7">
        <f t="shared" si="45"/>
        <v>0</v>
      </c>
      <c r="J984"/>
      <c r="L984"/>
      <c r="M984"/>
      <c r="N984"/>
    </row>
    <row r="985" spans="3:14">
      <c r="C985"/>
      <c r="D985"/>
      <c r="F985"/>
      <c r="G985" s="8">
        <f t="shared" si="46"/>
        <v>0</v>
      </c>
      <c r="H985" s="7">
        <f t="shared" si="47"/>
        <v>0</v>
      </c>
      <c r="I985" s="7">
        <f t="shared" si="45"/>
        <v>0</v>
      </c>
      <c r="J985"/>
      <c r="L985"/>
      <c r="M985"/>
      <c r="N985"/>
    </row>
    <row r="986" spans="3:14">
      <c r="C986"/>
      <c r="D986"/>
      <c r="F986"/>
      <c r="G986" s="8">
        <f t="shared" si="46"/>
        <v>0</v>
      </c>
      <c r="H986" s="7">
        <f t="shared" si="47"/>
        <v>0</v>
      </c>
      <c r="I986" s="7">
        <f t="shared" si="45"/>
        <v>0</v>
      </c>
      <c r="J986"/>
      <c r="L986"/>
      <c r="M986"/>
      <c r="N986"/>
    </row>
    <row r="987" spans="3:14">
      <c r="C987"/>
      <c r="D987"/>
      <c r="F987"/>
      <c r="G987" s="8">
        <f t="shared" si="46"/>
        <v>0</v>
      </c>
      <c r="H987" s="7">
        <f t="shared" si="47"/>
        <v>0</v>
      </c>
      <c r="I987" s="7">
        <f t="shared" si="45"/>
        <v>0</v>
      </c>
      <c r="J987"/>
      <c r="L987"/>
      <c r="M987"/>
      <c r="N987"/>
    </row>
    <row r="988" spans="3:14">
      <c r="C988"/>
      <c r="D988"/>
      <c r="F988"/>
      <c r="G988" s="8">
        <f t="shared" si="46"/>
        <v>0</v>
      </c>
      <c r="H988" s="7">
        <f t="shared" si="47"/>
        <v>0</v>
      </c>
      <c r="I988" s="7">
        <f t="shared" si="45"/>
        <v>0</v>
      </c>
      <c r="J988"/>
      <c r="L988"/>
      <c r="M988"/>
      <c r="N988"/>
    </row>
    <row r="989" spans="3:14">
      <c r="C989"/>
      <c r="D989"/>
      <c r="F989"/>
      <c r="G989" s="8">
        <f t="shared" si="46"/>
        <v>0</v>
      </c>
      <c r="H989" s="7">
        <f t="shared" si="47"/>
        <v>0</v>
      </c>
      <c r="I989" s="7">
        <f t="shared" si="45"/>
        <v>0</v>
      </c>
      <c r="J989"/>
      <c r="L989"/>
      <c r="M989"/>
      <c r="N989"/>
    </row>
    <row r="990" spans="3:14">
      <c r="C990"/>
      <c r="D990"/>
      <c r="F990"/>
      <c r="G990" s="8">
        <f t="shared" si="46"/>
        <v>0</v>
      </c>
      <c r="H990" s="7">
        <f t="shared" si="47"/>
        <v>0</v>
      </c>
      <c r="I990" s="7">
        <f t="shared" si="45"/>
        <v>0</v>
      </c>
      <c r="J990"/>
      <c r="L990"/>
      <c r="M990"/>
      <c r="N990"/>
    </row>
    <row r="991" spans="3:14">
      <c r="C991"/>
      <c r="D991"/>
      <c r="F991"/>
      <c r="G991" s="8">
        <f t="shared" si="46"/>
        <v>0</v>
      </c>
      <c r="H991" s="7">
        <f t="shared" si="47"/>
        <v>0</v>
      </c>
      <c r="I991" s="7">
        <f t="shared" si="45"/>
        <v>0</v>
      </c>
      <c r="J991"/>
      <c r="L991"/>
      <c r="M991"/>
      <c r="N991"/>
    </row>
    <row r="992" spans="3:14">
      <c r="C992"/>
      <c r="D992"/>
      <c r="F992"/>
      <c r="G992" s="8">
        <f t="shared" si="46"/>
        <v>0</v>
      </c>
      <c r="H992" s="7">
        <f t="shared" si="47"/>
        <v>0</v>
      </c>
      <c r="I992" s="7">
        <f t="shared" si="45"/>
        <v>0</v>
      </c>
      <c r="J992"/>
      <c r="L992"/>
      <c r="M992"/>
      <c r="N992"/>
    </row>
    <row r="993" spans="3:14">
      <c r="C993"/>
      <c r="D993"/>
      <c r="F993"/>
      <c r="G993" s="8">
        <f t="shared" si="46"/>
        <v>0</v>
      </c>
      <c r="H993" s="7">
        <f t="shared" si="47"/>
        <v>0</v>
      </c>
      <c r="I993" s="7">
        <f t="shared" si="45"/>
        <v>0</v>
      </c>
      <c r="J993"/>
      <c r="L993"/>
      <c r="M993"/>
      <c r="N993"/>
    </row>
    <row r="994" spans="3:14">
      <c r="C994"/>
      <c r="D994"/>
      <c r="F994"/>
      <c r="G994" s="8">
        <f t="shared" si="46"/>
        <v>0</v>
      </c>
      <c r="H994" s="7">
        <f t="shared" si="47"/>
        <v>0</v>
      </c>
      <c r="I994" s="7">
        <f t="shared" si="45"/>
        <v>0</v>
      </c>
      <c r="J994"/>
      <c r="L994"/>
      <c r="M994"/>
      <c r="N994"/>
    </row>
    <row r="995" spans="3:14">
      <c r="C995"/>
      <c r="D995"/>
      <c r="F995"/>
      <c r="G995" s="8">
        <f t="shared" si="46"/>
        <v>0</v>
      </c>
      <c r="H995" s="7">
        <f t="shared" si="47"/>
        <v>0</v>
      </c>
      <c r="I995" s="7">
        <f t="shared" si="45"/>
        <v>0</v>
      </c>
      <c r="J995"/>
      <c r="L995"/>
      <c r="M995"/>
      <c r="N995"/>
    </row>
    <row r="996" spans="3:14">
      <c r="C996"/>
      <c r="D996"/>
      <c r="F996"/>
      <c r="G996" s="8">
        <f t="shared" si="46"/>
        <v>0</v>
      </c>
      <c r="H996" s="7">
        <f t="shared" si="47"/>
        <v>0</v>
      </c>
      <c r="I996" s="7">
        <f t="shared" si="45"/>
        <v>0</v>
      </c>
      <c r="J996"/>
      <c r="L996"/>
      <c r="M996"/>
      <c r="N996"/>
    </row>
    <row r="997" spans="3:14">
      <c r="C997"/>
      <c r="D997"/>
      <c r="F997"/>
      <c r="G997" s="8">
        <f t="shared" si="46"/>
        <v>0</v>
      </c>
      <c r="H997" s="7">
        <f t="shared" si="47"/>
        <v>0</v>
      </c>
      <c r="I997" s="7">
        <f t="shared" si="45"/>
        <v>0</v>
      </c>
      <c r="J997"/>
      <c r="L997"/>
      <c r="M997"/>
      <c r="N997"/>
    </row>
    <row r="998" spans="3:14">
      <c r="C998"/>
      <c r="D998"/>
      <c r="F998"/>
      <c r="G998" s="8">
        <f t="shared" si="46"/>
        <v>0</v>
      </c>
      <c r="H998" s="7">
        <f t="shared" si="47"/>
        <v>0</v>
      </c>
      <c r="I998" s="7">
        <f t="shared" si="45"/>
        <v>0</v>
      </c>
      <c r="J998"/>
      <c r="L998"/>
      <c r="M998"/>
      <c r="N998"/>
    </row>
    <row r="999" spans="3:14">
      <c r="C999"/>
      <c r="D999"/>
      <c r="F999"/>
      <c r="G999" s="8">
        <f t="shared" si="46"/>
        <v>0</v>
      </c>
      <c r="H999" s="7">
        <f t="shared" si="47"/>
        <v>0</v>
      </c>
      <c r="I999" s="7">
        <f t="shared" si="45"/>
        <v>0</v>
      </c>
      <c r="J999"/>
      <c r="L999"/>
      <c r="M999"/>
      <c r="N999"/>
    </row>
    <row r="1000" spans="3:14">
      <c r="C1000"/>
      <c r="D1000"/>
      <c r="F1000"/>
      <c r="G1000" s="8">
        <f t="shared" si="46"/>
        <v>0</v>
      </c>
      <c r="H1000" s="7">
        <f t="shared" si="47"/>
        <v>0</v>
      </c>
      <c r="I1000" s="7">
        <f t="shared" si="45"/>
        <v>0</v>
      </c>
      <c r="J1000"/>
      <c r="L1000"/>
      <c r="M1000"/>
      <c r="N1000"/>
    </row>
    <row r="1001" spans="3:14">
      <c r="C1001"/>
      <c r="D1001"/>
      <c r="F1001"/>
      <c r="G1001" s="8">
        <f t="shared" si="46"/>
        <v>0</v>
      </c>
      <c r="H1001" s="7">
        <f t="shared" si="47"/>
        <v>0</v>
      </c>
      <c r="I1001" s="7">
        <f t="shared" si="45"/>
        <v>0</v>
      </c>
      <c r="J1001"/>
      <c r="L1001"/>
      <c r="M1001"/>
      <c r="N1001"/>
    </row>
    <row r="1002" spans="3:14">
      <c r="C1002"/>
      <c r="D1002"/>
      <c r="F1002"/>
      <c r="G1002" s="8">
        <f t="shared" si="46"/>
        <v>0</v>
      </c>
      <c r="H1002" s="7">
        <f t="shared" si="47"/>
        <v>0</v>
      </c>
      <c r="I1002" s="7">
        <f t="shared" si="45"/>
        <v>0</v>
      </c>
      <c r="J1002"/>
      <c r="L1002"/>
      <c r="M1002"/>
      <c r="N1002"/>
    </row>
    <row r="1003" spans="3:14">
      <c r="C1003"/>
      <c r="D1003"/>
      <c r="F1003"/>
      <c r="G1003" s="8">
        <f t="shared" si="46"/>
        <v>0</v>
      </c>
      <c r="H1003" s="7">
        <f t="shared" si="47"/>
        <v>0</v>
      </c>
      <c r="I1003" s="7">
        <f t="shared" si="45"/>
        <v>0</v>
      </c>
      <c r="J1003"/>
      <c r="L1003"/>
      <c r="M1003"/>
      <c r="N1003"/>
    </row>
    <row r="1004" spans="3:14">
      <c r="C1004"/>
      <c r="D1004"/>
      <c r="F1004"/>
      <c r="G1004" s="8">
        <f t="shared" si="46"/>
        <v>0</v>
      </c>
      <c r="H1004" s="7">
        <f t="shared" si="47"/>
        <v>0</v>
      </c>
      <c r="I1004" s="7">
        <f t="shared" si="45"/>
        <v>0</v>
      </c>
      <c r="J1004"/>
      <c r="L1004"/>
      <c r="M1004"/>
      <c r="N1004"/>
    </row>
    <row r="1005" spans="3:14">
      <c r="C1005"/>
      <c r="D1005"/>
      <c r="F1005"/>
      <c r="G1005" s="8">
        <f t="shared" si="46"/>
        <v>0</v>
      </c>
      <c r="H1005" s="7">
        <f t="shared" si="47"/>
        <v>0</v>
      </c>
      <c r="I1005" s="7">
        <f t="shared" si="45"/>
        <v>0</v>
      </c>
      <c r="J1005"/>
      <c r="L1005"/>
      <c r="M1005"/>
      <c r="N1005"/>
    </row>
    <row r="1006" spans="3:14">
      <c r="C1006"/>
      <c r="D1006"/>
      <c r="F1006"/>
      <c r="G1006" s="8">
        <f t="shared" si="46"/>
        <v>0</v>
      </c>
      <c r="H1006" s="7">
        <f t="shared" si="47"/>
        <v>0</v>
      </c>
      <c r="I1006" s="7">
        <f t="shared" si="45"/>
        <v>0</v>
      </c>
      <c r="J1006"/>
      <c r="L1006"/>
      <c r="M1006"/>
      <c r="N1006"/>
    </row>
    <row r="1007" spans="3:14">
      <c r="C1007"/>
      <c r="D1007"/>
      <c r="F1007"/>
      <c r="G1007" s="8">
        <f t="shared" si="46"/>
        <v>0</v>
      </c>
      <c r="H1007" s="7">
        <f t="shared" si="47"/>
        <v>0</v>
      </c>
      <c r="I1007" s="7">
        <f t="shared" si="45"/>
        <v>0</v>
      </c>
      <c r="J1007"/>
      <c r="L1007"/>
      <c r="M1007"/>
      <c r="N1007"/>
    </row>
    <row r="1008" spans="3:14">
      <c r="C1008"/>
      <c r="D1008"/>
      <c r="F1008"/>
      <c r="G1008" s="8">
        <f t="shared" si="46"/>
        <v>0</v>
      </c>
      <c r="H1008" s="7">
        <f t="shared" si="47"/>
        <v>0</v>
      </c>
      <c r="I1008" s="7">
        <f t="shared" si="45"/>
        <v>0</v>
      </c>
      <c r="J1008"/>
      <c r="L1008"/>
      <c r="M1008"/>
      <c r="N1008"/>
    </row>
    <row r="1009" spans="3:14">
      <c r="C1009"/>
      <c r="D1009"/>
      <c r="F1009"/>
      <c r="G1009" s="8">
        <f t="shared" si="46"/>
        <v>0</v>
      </c>
      <c r="H1009" s="7">
        <f t="shared" si="47"/>
        <v>0</v>
      </c>
      <c r="I1009" s="7">
        <f t="shared" si="45"/>
        <v>0</v>
      </c>
      <c r="J1009"/>
      <c r="L1009"/>
      <c r="M1009"/>
      <c r="N1009"/>
    </row>
    <row r="1010" spans="3:14">
      <c r="C1010"/>
      <c r="D1010"/>
      <c r="F1010"/>
      <c r="G1010" s="8">
        <f t="shared" si="46"/>
        <v>0</v>
      </c>
      <c r="H1010" s="7">
        <f t="shared" si="47"/>
        <v>0</v>
      </c>
      <c r="I1010" s="7">
        <f t="shared" si="45"/>
        <v>0</v>
      </c>
      <c r="J1010"/>
      <c r="L1010"/>
      <c r="M1010"/>
      <c r="N1010"/>
    </row>
    <row r="1011" spans="3:14">
      <c r="C1011"/>
      <c r="D1011"/>
      <c r="F1011"/>
      <c r="G1011" s="8">
        <f t="shared" si="46"/>
        <v>0</v>
      </c>
      <c r="H1011" s="7">
        <f t="shared" si="47"/>
        <v>0</v>
      </c>
      <c r="I1011" s="7">
        <f t="shared" si="45"/>
        <v>0</v>
      </c>
      <c r="J1011"/>
      <c r="L1011"/>
      <c r="M1011"/>
      <c r="N1011"/>
    </row>
    <row r="1012" spans="3:14">
      <c r="C1012"/>
      <c r="D1012"/>
      <c r="F1012"/>
      <c r="G1012" s="8">
        <f t="shared" si="46"/>
        <v>0</v>
      </c>
      <c r="H1012" s="7">
        <f t="shared" si="47"/>
        <v>0</v>
      </c>
      <c r="I1012" s="7">
        <f t="shared" si="45"/>
        <v>0</v>
      </c>
      <c r="J1012"/>
      <c r="L1012"/>
      <c r="M1012"/>
      <c r="N1012"/>
    </row>
    <row r="1013" spans="3:14">
      <c r="C1013"/>
      <c r="D1013"/>
      <c r="F1013"/>
      <c r="G1013" s="8">
        <f t="shared" si="46"/>
        <v>0</v>
      </c>
      <c r="H1013" s="7">
        <f t="shared" si="47"/>
        <v>0</v>
      </c>
      <c r="I1013" s="7">
        <f t="shared" si="45"/>
        <v>0</v>
      </c>
      <c r="J1013"/>
      <c r="L1013"/>
      <c r="M1013"/>
      <c r="N1013"/>
    </row>
    <row r="1014" spans="3:14">
      <c r="C1014"/>
      <c r="D1014"/>
      <c r="F1014"/>
      <c r="G1014" s="8">
        <f t="shared" si="46"/>
        <v>0</v>
      </c>
      <c r="H1014" s="7">
        <f t="shared" si="47"/>
        <v>0</v>
      </c>
      <c r="I1014" s="7">
        <f t="shared" si="45"/>
        <v>0</v>
      </c>
      <c r="J1014"/>
      <c r="L1014"/>
      <c r="M1014"/>
      <c r="N1014"/>
    </row>
    <row r="1015" spans="3:14">
      <c r="C1015"/>
      <c r="D1015"/>
      <c r="F1015"/>
      <c r="G1015" s="8">
        <f t="shared" si="46"/>
        <v>0</v>
      </c>
      <c r="H1015" s="7">
        <f t="shared" si="47"/>
        <v>0</v>
      </c>
      <c r="I1015" s="7">
        <f t="shared" si="45"/>
        <v>0</v>
      </c>
      <c r="J1015"/>
      <c r="L1015"/>
      <c r="M1015"/>
      <c r="N1015"/>
    </row>
    <row r="1016" spans="3:14">
      <c r="C1016"/>
      <c r="D1016"/>
      <c r="F1016"/>
      <c r="G1016" s="8">
        <f t="shared" si="46"/>
        <v>0</v>
      </c>
      <c r="H1016" s="7">
        <f t="shared" si="47"/>
        <v>0</v>
      </c>
      <c r="I1016" s="7">
        <f t="shared" si="45"/>
        <v>0</v>
      </c>
      <c r="J1016"/>
      <c r="L1016"/>
      <c r="M1016"/>
      <c r="N1016"/>
    </row>
    <row r="1017" spans="3:14">
      <c r="C1017"/>
      <c r="D1017"/>
      <c r="F1017"/>
      <c r="G1017" s="8">
        <f t="shared" si="46"/>
        <v>0</v>
      </c>
      <c r="H1017" s="7">
        <f t="shared" si="47"/>
        <v>0</v>
      </c>
      <c r="I1017" s="7">
        <f t="shared" si="45"/>
        <v>0</v>
      </c>
      <c r="J1017"/>
      <c r="L1017"/>
      <c r="M1017"/>
      <c r="N1017"/>
    </row>
    <row r="1018" spans="3:14">
      <c r="C1018"/>
      <c r="D1018"/>
      <c r="F1018"/>
      <c r="G1018" s="8">
        <f t="shared" si="46"/>
        <v>0</v>
      </c>
      <c r="H1018" s="7">
        <f t="shared" si="47"/>
        <v>0</v>
      </c>
      <c r="I1018" s="7">
        <f t="shared" si="45"/>
        <v>0</v>
      </c>
      <c r="J1018"/>
      <c r="L1018"/>
      <c r="M1018"/>
      <c r="N1018"/>
    </row>
    <row r="1019" spans="3:14">
      <c r="C1019"/>
      <c r="D1019"/>
      <c r="F1019"/>
      <c r="G1019" s="8">
        <f t="shared" si="46"/>
        <v>0</v>
      </c>
      <c r="H1019" s="7">
        <f t="shared" si="47"/>
        <v>0</v>
      </c>
      <c r="I1019" s="7">
        <f t="shared" si="45"/>
        <v>0</v>
      </c>
      <c r="J1019"/>
      <c r="L1019"/>
      <c r="M1019"/>
      <c r="N1019"/>
    </row>
    <row r="1020" spans="3:14">
      <c r="C1020"/>
      <c r="D1020"/>
      <c r="F1020"/>
      <c r="G1020" s="8">
        <f t="shared" si="46"/>
        <v>0</v>
      </c>
      <c r="H1020" s="7">
        <f t="shared" si="47"/>
        <v>0</v>
      </c>
      <c r="I1020" s="7">
        <f t="shared" si="45"/>
        <v>0</v>
      </c>
      <c r="J1020"/>
      <c r="L1020"/>
      <c r="M1020"/>
      <c r="N1020"/>
    </row>
    <row r="1021" spans="3:14">
      <c r="C1021"/>
      <c r="D1021"/>
      <c r="F1021"/>
      <c r="G1021" s="8">
        <f t="shared" si="46"/>
        <v>0</v>
      </c>
      <c r="H1021" s="7">
        <f t="shared" si="47"/>
        <v>0</v>
      </c>
      <c r="I1021" s="7">
        <f t="shared" si="45"/>
        <v>0</v>
      </c>
      <c r="J1021"/>
      <c r="L1021"/>
      <c r="M1021"/>
      <c r="N1021"/>
    </row>
    <row r="1022" spans="3:14">
      <c r="C1022"/>
      <c r="D1022"/>
      <c r="F1022"/>
      <c r="G1022" s="8">
        <f t="shared" si="46"/>
        <v>0</v>
      </c>
      <c r="H1022" s="7">
        <f t="shared" si="47"/>
        <v>0</v>
      </c>
      <c r="I1022" s="7">
        <f t="shared" si="45"/>
        <v>0</v>
      </c>
      <c r="J1022"/>
      <c r="L1022"/>
      <c r="M1022"/>
      <c r="N1022"/>
    </row>
    <row r="1023" spans="3:14">
      <c r="C1023"/>
      <c r="D1023"/>
      <c r="F1023"/>
      <c r="G1023" s="8">
        <f t="shared" si="46"/>
        <v>0</v>
      </c>
      <c r="H1023" s="7">
        <f t="shared" si="47"/>
        <v>0</v>
      </c>
      <c r="I1023" s="7">
        <f t="shared" si="45"/>
        <v>0</v>
      </c>
      <c r="J1023"/>
      <c r="L1023"/>
      <c r="M1023"/>
      <c r="N1023"/>
    </row>
    <row r="1024" spans="3:14">
      <c r="C1024"/>
      <c r="D1024"/>
      <c r="F1024"/>
      <c r="G1024" s="8">
        <f t="shared" si="46"/>
        <v>0</v>
      </c>
      <c r="H1024" s="7">
        <f t="shared" si="47"/>
        <v>0</v>
      </c>
      <c r="I1024" s="7">
        <f t="shared" si="45"/>
        <v>0</v>
      </c>
      <c r="J1024"/>
      <c r="L1024"/>
      <c r="M1024"/>
      <c r="N1024"/>
    </row>
    <row r="1025" spans="3:14">
      <c r="C1025"/>
      <c r="D1025"/>
      <c r="F1025"/>
      <c r="G1025" s="8">
        <f t="shared" si="46"/>
        <v>0</v>
      </c>
      <c r="H1025" s="7">
        <f t="shared" si="47"/>
        <v>0</v>
      </c>
      <c r="I1025" s="7">
        <f t="shared" si="45"/>
        <v>0</v>
      </c>
      <c r="J1025"/>
      <c r="L1025"/>
      <c r="M1025"/>
      <c r="N1025"/>
    </row>
    <row r="1026" spans="3:14">
      <c r="C1026"/>
      <c r="D1026"/>
      <c r="F1026"/>
      <c r="G1026" s="8">
        <f t="shared" si="46"/>
        <v>0</v>
      </c>
      <c r="H1026" s="7">
        <f t="shared" si="47"/>
        <v>0</v>
      </c>
      <c r="I1026" s="7">
        <f t="shared" si="45"/>
        <v>0</v>
      </c>
      <c r="J1026"/>
      <c r="L1026"/>
      <c r="M1026"/>
      <c r="N1026"/>
    </row>
    <row r="1027" spans="3:14">
      <c r="C1027"/>
      <c r="D1027"/>
      <c r="F1027"/>
      <c r="G1027" s="8">
        <f t="shared" si="46"/>
        <v>0</v>
      </c>
      <c r="H1027" s="7">
        <f t="shared" si="47"/>
        <v>0</v>
      </c>
      <c r="I1027" s="7">
        <f t="shared" ref="I1027:I1090" si="48">SUM(D1027*H1027)/5252</f>
        <v>0</v>
      </c>
      <c r="J1027"/>
      <c r="L1027"/>
      <c r="M1027"/>
      <c r="N1027"/>
    </row>
    <row r="1028" spans="3:14">
      <c r="C1028"/>
      <c r="D1028"/>
      <c r="F1028"/>
      <c r="G1028" s="8">
        <f t="shared" ref="G1028:G1091" si="49">(D1028*F1028)/9507</f>
        <v>0</v>
      </c>
      <c r="H1028" s="7">
        <f t="shared" ref="H1028:H1091" si="50">SUM(F1028*0.7375)</f>
        <v>0</v>
      </c>
      <c r="I1028" s="7">
        <f t="shared" si="48"/>
        <v>0</v>
      </c>
      <c r="J1028"/>
      <c r="L1028"/>
      <c r="M1028"/>
      <c r="N1028"/>
    </row>
    <row r="1029" spans="3:14">
      <c r="C1029"/>
      <c r="D1029"/>
      <c r="F1029"/>
      <c r="G1029" s="8">
        <f t="shared" si="49"/>
        <v>0</v>
      </c>
      <c r="H1029" s="7">
        <f t="shared" si="50"/>
        <v>0</v>
      </c>
      <c r="I1029" s="7">
        <f t="shared" si="48"/>
        <v>0</v>
      </c>
      <c r="J1029"/>
      <c r="L1029"/>
      <c r="M1029"/>
      <c r="N1029"/>
    </row>
    <row r="1030" spans="3:14">
      <c r="C1030"/>
      <c r="D1030"/>
      <c r="F1030"/>
      <c r="G1030" s="8">
        <f t="shared" si="49"/>
        <v>0</v>
      </c>
      <c r="H1030" s="7">
        <f t="shared" si="50"/>
        <v>0</v>
      </c>
      <c r="I1030" s="7">
        <f t="shared" si="48"/>
        <v>0</v>
      </c>
      <c r="J1030"/>
      <c r="L1030"/>
      <c r="M1030"/>
      <c r="N1030"/>
    </row>
    <row r="1031" spans="3:14">
      <c r="C1031"/>
      <c r="D1031"/>
      <c r="F1031"/>
      <c r="G1031" s="8">
        <f t="shared" si="49"/>
        <v>0</v>
      </c>
      <c r="H1031" s="7">
        <f t="shared" si="50"/>
        <v>0</v>
      </c>
      <c r="I1031" s="7">
        <f t="shared" si="48"/>
        <v>0</v>
      </c>
      <c r="J1031"/>
      <c r="L1031"/>
      <c r="M1031"/>
      <c r="N1031"/>
    </row>
    <row r="1032" spans="3:14">
      <c r="C1032"/>
      <c r="D1032"/>
      <c r="F1032"/>
      <c r="G1032" s="8">
        <f t="shared" si="49"/>
        <v>0</v>
      </c>
      <c r="H1032" s="7">
        <f t="shared" si="50"/>
        <v>0</v>
      </c>
      <c r="I1032" s="7">
        <f t="shared" si="48"/>
        <v>0</v>
      </c>
      <c r="J1032"/>
      <c r="L1032"/>
      <c r="M1032"/>
      <c r="N1032"/>
    </row>
    <row r="1033" spans="3:14">
      <c r="C1033"/>
      <c r="D1033"/>
      <c r="F1033"/>
      <c r="G1033" s="8">
        <f t="shared" si="49"/>
        <v>0</v>
      </c>
      <c r="H1033" s="7">
        <f t="shared" si="50"/>
        <v>0</v>
      </c>
      <c r="I1033" s="7">
        <f t="shared" si="48"/>
        <v>0</v>
      </c>
      <c r="J1033"/>
      <c r="L1033"/>
      <c r="M1033"/>
      <c r="N1033"/>
    </row>
    <row r="1034" spans="3:14">
      <c r="C1034"/>
      <c r="D1034"/>
      <c r="F1034"/>
      <c r="G1034" s="8">
        <f t="shared" si="49"/>
        <v>0</v>
      </c>
      <c r="H1034" s="7">
        <f t="shared" si="50"/>
        <v>0</v>
      </c>
      <c r="I1034" s="7">
        <f t="shared" si="48"/>
        <v>0</v>
      </c>
      <c r="J1034"/>
      <c r="L1034"/>
      <c r="M1034"/>
      <c r="N1034"/>
    </row>
    <row r="1035" spans="3:14">
      <c r="C1035"/>
      <c r="D1035"/>
      <c r="F1035"/>
      <c r="G1035" s="8">
        <f t="shared" si="49"/>
        <v>0</v>
      </c>
      <c r="H1035" s="7">
        <f t="shared" si="50"/>
        <v>0</v>
      </c>
      <c r="I1035" s="7">
        <f t="shared" si="48"/>
        <v>0</v>
      </c>
      <c r="J1035"/>
      <c r="L1035"/>
      <c r="M1035"/>
      <c r="N1035"/>
    </row>
    <row r="1036" spans="3:14">
      <c r="C1036"/>
      <c r="D1036"/>
      <c r="F1036"/>
      <c r="G1036" s="8">
        <f t="shared" si="49"/>
        <v>0</v>
      </c>
      <c r="H1036" s="7">
        <f t="shared" si="50"/>
        <v>0</v>
      </c>
      <c r="I1036" s="7">
        <f t="shared" si="48"/>
        <v>0</v>
      </c>
      <c r="J1036"/>
      <c r="L1036"/>
      <c r="M1036"/>
      <c r="N1036"/>
    </row>
    <row r="1037" spans="3:14">
      <c r="C1037"/>
      <c r="D1037"/>
      <c r="F1037"/>
      <c r="G1037" s="8">
        <f t="shared" si="49"/>
        <v>0</v>
      </c>
      <c r="H1037" s="7">
        <f t="shared" si="50"/>
        <v>0</v>
      </c>
      <c r="I1037" s="7">
        <f t="shared" si="48"/>
        <v>0</v>
      </c>
      <c r="J1037"/>
      <c r="L1037"/>
      <c r="M1037"/>
      <c r="N1037"/>
    </row>
    <row r="1038" spans="3:14">
      <c r="C1038"/>
      <c r="D1038"/>
      <c r="F1038"/>
      <c r="G1038" s="8">
        <f t="shared" si="49"/>
        <v>0</v>
      </c>
      <c r="H1038" s="7">
        <f t="shared" si="50"/>
        <v>0</v>
      </c>
      <c r="I1038" s="7">
        <f t="shared" si="48"/>
        <v>0</v>
      </c>
      <c r="J1038"/>
      <c r="L1038"/>
      <c r="M1038"/>
      <c r="N1038"/>
    </row>
    <row r="1039" spans="3:14">
      <c r="C1039"/>
      <c r="D1039"/>
      <c r="F1039"/>
      <c r="G1039" s="8">
        <f t="shared" si="49"/>
        <v>0</v>
      </c>
      <c r="H1039" s="7">
        <f t="shared" si="50"/>
        <v>0</v>
      </c>
      <c r="I1039" s="7">
        <f t="shared" si="48"/>
        <v>0</v>
      </c>
      <c r="J1039"/>
      <c r="L1039"/>
      <c r="M1039"/>
      <c r="N1039"/>
    </row>
    <row r="1040" spans="3:14">
      <c r="C1040"/>
      <c r="D1040"/>
      <c r="F1040"/>
      <c r="G1040" s="8">
        <f t="shared" si="49"/>
        <v>0</v>
      </c>
      <c r="H1040" s="7">
        <f t="shared" si="50"/>
        <v>0</v>
      </c>
      <c r="I1040" s="7">
        <f t="shared" si="48"/>
        <v>0</v>
      </c>
      <c r="J1040"/>
      <c r="L1040"/>
      <c r="M1040"/>
      <c r="N1040"/>
    </row>
    <row r="1041" spans="3:14">
      <c r="C1041"/>
      <c r="D1041"/>
      <c r="F1041"/>
      <c r="G1041" s="8">
        <f t="shared" si="49"/>
        <v>0</v>
      </c>
      <c r="H1041" s="7">
        <f t="shared" si="50"/>
        <v>0</v>
      </c>
      <c r="I1041" s="7">
        <f t="shared" si="48"/>
        <v>0</v>
      </c>
      <c r="J1041"/>
      <c r="L1041"/>
      <c r="M1041"/>
      <c r="N1041"/>
    </row>
    <row r="1042" spans="3:14">
      <c r="C1042"/>
      <c r="D1042"/>
      <c r="F1042"/>
      <c r="G1042" s="8">
        <f t="shared" si="49"/>
        <v>0</v>
      </c>
      <c r="H1042" s="7">
        <f t="shared" si="50"/>
        <v>0</v>
      </c>
      <c r="I1042" s="7">
        <f t="shared" si="48"/>
        <v>0</v>
      </c>
      <c r="J1042"/>
      <c r="L1042"/>
      <c r="M1042"/>
      <c r="N1042"/>
    </row>
    <row r="1043" spans="3:14">
      <c r="C1043"/>
      <c r="D1043"/>
      <c r="F1043"/>
      <c r="G1043" s="8">
        <f t="shared" si="49"/>
        <v>0</v>
      </c>
      <c r="H1043" s="7">
        <f t="shared" si="50"/>
        <v>0</v>
      </c>
      <c r="I1043" s="7">
        <f t="shared" si="48"/>
        <v>0</v>
      </c>
      <c r="J1043"/>
      <c r="L1043"/>
      <c r="M1043"/>
      <c r="N1043"/>
    </row>
    <row r="1044" spans="3:14">
      <c r="C1044"/>
      <c r="D1044"/>
      <c r="F1044"/>
      <c r="G1044" s="8">
        <f t="shared" si="49"/>
        <v>0</v>
      </c>
      <c r="H1044" s="7">
        <f t="shared" si="50"/>
        <v>0</v>
      </c>
      <c r="I1044" s="7">
        <f t="shared" si="48"/>
        <v>0</v>
      </c>
      <c r="J1044"/>
      <c r="L1044"/>
      <c r="M1044"/>
      <c r="N1044"/>
    </row>
    <row r="1045" spans="3:14">
      <c r="C1045"/>
      <c r="D1045"/>
      <c r="F1045"/>
      <c r="G1045" s="8">
        <f t="shared" si="49"/>
        <v>0</v>
      </c>
      <c r="H1045" s="7">
        <f t="shared" si="50"/>
        <v>0</v>
      </c>
      <c r="I1045" s="7">
        <f t="shared" si="48"/>
        <v>0</v>
      </c>
      <c r="J1045"/>
      <c r="L1045"/>
      <c r="M1045"/>
      <c r="N1045"/>
    </row>
    <row r="1046" spans="3:14">
      <c r="C1046"/>
      <c r="D1046"/>
      <c r="F1046"/>
      <c r="G1046" s="8">
        <f t="shared" si="49"/>
        <v>0</v>
      </c>
      <c r="H1046" s="7">
        <f t="shared" si="50"/>
        <v>0</v>
      </c>
      <c r="I1046" s="7">
        <f t="shared" si="48"/>
        <v>0</v>
      </c>
      <c r="J1046"/>
      <c r="L1046"/>
      <c r="M1046"/>
      <c r="N1046"/>
    </row>
    <row r="1047" spans="3:14">
      <c r="C1047"/>
      <c r="D1047"/>
      <c r="F1047"/>
      <c r="G1047" s="8">
        <f t="shared" si="49"/>
        <v>0</v>
      </c>
      <c r="H1047" s="7">
        <f t="shared" si="50"/>
        <v>0</v>
      </c>
      <c r="I1047" s="7">
        <f t="shared" si="48"/>
        <v>0</v>
      </c>
      <c r="J1047"/>
      <c r="L1047"/>
      <c r="M1047"/>
      <c r="N1047"/>
    </row>
    <row r="1048" spans="3:14">
      <c r="C1048"/>
      <c r="D1048"/>
      <c r="F1048"/>
      <c r="G1048" s="8">
        <f t="shared" si="49"/>
        <v>0</v>
      </c>
      <c r="H1048" s="7">
        <f t="shared" si="50"/>
        <v>0</v>
      </c>
      <c r="I1048" s="7">
        <f t="shared" si="48"/>
        <v>0</v>
      </c>
      <c r="J1048"/>
      <c r="L1048"/>
      <c r="M1048"/>
      <c r="N1048"/>
    </row>
    <row r="1049" spans="3:14">
      <c r="C1049"/>
      <c r="D1049"/>
      <c r="F1049"/>
      <c r="G1049" s="8">
        <f t="shared" si="49"/>
        <v>0</v>
      </c>
      <c r="H1049" s="7">
        <f t="shared" si="50"/>
        <v>0</v>
      </c>
      <c r="I1049" s="7">
        <f t="shared" si="48"/>
        <v>0</v>
      </c>
      <c r="J1049"/>
      <c r="L1049"/>
      <c r="M1049"/>
      <c r="N1049"/>
    </row>
    <row r="1050" spans="3:14">
      <c r="C1050"/>
      <c r="D1050"/>
      <c r="F1050"/>
      <c r="G1050" s="8">
        <f t="shared" si="49"/>
        <v>0</v>
      </c>
      <c r="H1050" s="7">
        <f t="shared" si="50"/>
        <v>0</v>
      </c>
      <c r="I1050" s="7">
        <f t="shared" si="48"/>
        <v>0</v>
      </c>
      <c r="J1050"/>
      <c r="L1050"/>
      <c r="M1050"/>
      <c r="N1050"/>
    </row>
    <row r="1051" spans="3:14">
      <c r="C1051"/>
      <c r="D1051"/>
      <c r="F1051"/>
      <c r="G1051" s="8">
        <f t="shared" si="49"/>
        <v>0</v>
      </c>
      <c r="H1051" s="7">
        <f t="shared" si="50"/>
        <v>0</v>
      </c>
      <c r="I1051" s="7">
        <f t="shared" si="48"/>
        <v>0</v>
      </c>
      <c r="J1051"/>
      <c r="L1051"/>
      <c r="M1051"/>
      <c r="N1051"/>
    </row>
    <row r="1052" spans="3:14">
      <c r="C1052"/>
      <c r="D1052"/>
      <c r="F1052"/>
      <c r="G1052" s="8">
        <f t="shared" si="49"/>
        <v>0</v>
      </c>
      <c r="H1052" s="7">
        <f t="shared" si="50"/>
        <v>0</v>
      </c>
      <c r="I1052" s="7">
        <f t="shared" si="48"/>
        <v>0</v>
      </c>
      <c r="J1052"/>
      <c r="L1052"/>
      <c r="M1052"/>
      <c r="N1052"/>
    </row>
    <row r="1053" spans="3:14">
      <c r="C1053"/>
      <c r="D1053"/>
      <c r="F1053"/>
      <c r="G1053" s="8">
        <f t="shared" si="49"/>
        <v>0</v>
      </c>
      <c r="H1053" s="7">
        <f t="shared" si="50"/>
        <v>0</v>
      </c>
      <c r="I1053" s="7">
        <f t="shared" si="48"/>
        <v>0</v>
      </c>
      <c r="J1053"/>
      <c r="L1053"/>
      <c r="M1053"/>
      <c r="N1053"/>
    </row>
    <row r="1054" spans="3:14">
      <c r="C1054"/>
      <c r="D1054"/>
      <c r="F1054"/>
      <c r="G1054" s="8">
        <f t="shared" si="49"/>
        <v>0</v>
      </c>
      <c r="H1054" s="7">
        <f t="shared" si="50"/>
        <v>0</v>
      </c>
      <c r="I1054" s="7">
        <f t="shared" si="48"/>
        <v>0</v>
      </c>
      <c r="J1054"/>
      <c r="L1054"/>
      <c r="M1054"/>
      <c r="N1054"/>
    </row>
    <row r="1055" spans="3:14">
      <c r="C1055"/>
      <c r="D1055"/>
      <c r="F1055"/>
      <c r="G1055" s="8">
        <f t="shared" si="49"/>
        <v>0</v>
      </c>
      <c r="H1055" s="7">
        <f t="shared" si="50"/>
        <v>0</v>
      </c>
      <c r="I1055" s="7">
        <f t="shared" si="48"/>
        <v>0</v>
      </c>
      <c r="J1055"/>
      <c r="L1055"/>
      <c r="M1055"/>
      <c r="N1055"/>
    </row>
    <row r="1056" spans="3:14">
      <c r="C1056"/>
      <c r="D1056"/>
      <c r="F1056"/>
      <c r="G1056" s="8">
        <f t="shared" si="49"/>
        <v>0</v>
      </c>
      <c r="H1056" s="7">
        <f t="shared" si="50"/>
        <v>0</v>
      </c>
      <c r="I1056" s="7">
        <f t="shared" si="48"/>
        <v>0</v>
      </c>
      <c r="J1056"/>
      <c r="L1056"/>
      <c r="M1056"/>
      <c r="N1056"/>
    </row>
    <row r="1057" spans="3:14">
      <c r="C1057"/>
      <c r="D1057"/>
      <c r="F1057"/>
      <c r="G1057" s="8">
        <f t="shared" si="49"/>
        <v>0</v>
      </c>
      <c r="H1057" s="7">
        <f t="shared" si="50"/>
        <v>0</v>
      </c>
      <c r="I1057" s="7">
        <f t="shared" si="48"/>
        <v>0</v>
      </c>
      <c r="J1057"/>
      <c r="L1057"/>
      <c r="M1057"/>
      <c r="N1057"/>
    </row>
    <row r="1058" spans="3:14">
      <c r="C1058"/>
      <c r="D1058"/>
      <c r="F1058"/>
      <c r="G1058" s="8">
        <f t="shared" si="49"/>
        <v>0</v>
      </c>
      <c r="H1058" s="7">
        <f t="shared" si="50"/>
        <v>0</v>
      </c>
      <c r="I1058" s="7">
        <f t="shared" si="48"/>
        <v>0</v>
      </c>
      <c r="J1058"/>
      <c r="L1058"/>
      <c r="M1058"/>
      <c r="N1058"/>
    </row>
    <row r="1059" spans="3:14">
      <c r="C1059"/>
      <c r="D1059"/>
      <c r="F1059"/>
      <c r="G1059" s="8">
        <f t="shared" si="49"/>
        <v>0</v>
      </c>
      <c r="H1059" s="7">
        <f t="shared" si="50"/>
        <v>0</v>
      </c>
      <c r="I1059" s="7">
        <f t="shared" si="48"/>
        <v>0</v>
      </c>
      <c r="J1059"/>
      <c r="L1059"/>
      <c r="M1059"/>
      <c r="N1059"/>
    </row>
    <row r="1060" spans="3:14">
      <c r="C1060"/>
      <c r="D1060"/>
      <c r="F1060"/>
      <c r="G1060" s="8">
        <f t="shared" si="49"/>
        <v>0</v>
      </c>
      <c r="H1060" s="7">
        <f t="shared" si="50"/>
        <v>0</v>
      </c>
      <c r="I1060" s="7">
        <f t="shared" si="48"/>
        <v>0</v>
      </c>
      <c r="J1060"/>
      <c r="L1060"/>
      <c r="M1060"/>
      <c r="N1060"/>
    </row>
    <row r="1061" spans="3:14">
      <c r="C1061"/>
      <c r="D1061"/>
      <c r="F1061"/>
      <c r="G1061" s="8">
        <f t="shared" si="49"/>
        <v>0</v>
      </c>
      <c r="H1061" s="7">
        <f t="shared" si="50"/>
        <v>0</v>
      </c>
      <c r="I1061" s="7">
        <f t="shared" si="48"/>
        <v>0</v>
      </c>
      <c r="J1061"/>
      <c r="L1061"/>
      <c r="M1061"/>
      <c r="N1061"/>
    </row>
    <row r="1062" spans="3:14">
      <c r="C1062"/>
      <c r="D1062"/>
      <c r="F1062"/>
      <c r="G1062" s="8">
        <f t="shared" si="49"/>
        <v>0</v>
      </c>
      <c r="H1062" s="7">
        <f t="shared" si="50"/>
        <v>0</v>
      </c>
      <c r="I1062" s="7">
        <f t="shared" si="48"/>
        <v>0</v>
      </c>
      <c r="J1062"/>
      <c r="L1062"/>
      <c r="M1062"/>
      <c r="N1062"/>
    </row>
    <row r="1063" spans="3:14">
      <c r="C1063"/>
      <c r="D1063"/>
      <c r="F1063"/>
      <c r="G1063" s="8">
        <f t="shared" si="49"/>
        <v>0</v>
      </c>
      <c r="H1063" s="7">
        <f t="shared" si="50"/>
        <v>0</v>
      </c>
      <c r="I1063" s="7">
        <f t="shared" si="48"/>
        <v>0</v>
      </c>
      <c r="J1063"/>
      <c r="L1063"/>
      <c r="M1063"/>
      <c r="N1063"/>
    </row>
    <row r="1064" spans="3:14">
      <c r="C1064"/>
      <c r="D1064"/>
      <c r="F1064"/>
      <c r="G1064" s="8">
        <f t="shared" si="49"/>
        <v>0</v>
      </c>
      <c r="H1064" s="7">
        <f t="shared" si="50"/>
        <v>0</v>
      </c>
      <c r="I1064" s="7">
        <f t="shared" si="48"/>
        <v>0</v>
      </c>
      <c r="J1064"/>
      <c r="L1064"/>
      <c r="M1064"/>
      <c r="N1064"/>
    </row>
    <row r="1065" spans="3:14">
      <c r="C1065"/>
      <c r="D1065"/>
      <c r="F1065"/>
      <c r="G1065" s="8">
        <f t="shared" si="49"/>
        <v>0</v>
      </c>
      <c r="H1065" s="7">
        <f t="shared" si="50"/>
        <v>0</v>
      </c>
      <c r="I1065" s="7">
        <f t="shared" si="48"/>
        <v>0</v>
      </c>
      <c r="J1065"/>
      <c r="L1065"/>
      <c r="M1065"/>
      <c r="N1065"/>
    </row>
    <row r="1066" spans="3:14">
      <c r="C1066"/>
      <c r="D1066"/>
      <c r="F1066"/>
      <c r="G1066" s="8">
        <f t="shared" si="49"/>
        <v>0</v>
      </c>
      <c r="H1066" s="7">
        <f t="shared" si="50"/>
        <v>0</v>
      </c>
      <c r="I1066" s="7">
        <f t="shared" si="48"/>
        <v>0</v>
      </c>
      <c r="J1066"/>
      <c r="L1066"/>
      <c r="M1066"/>
      <c r="N1066"/>
    </row>
    <row r="1067" spans="3:14">
      <c r="C1067"/>
      <c r="D1067"/>
      <c r="F1067"/>
      <c r="G1067" s="8">
        <f t="shared" si="49"/>
        <v>0</v>
      </c>
      <c r="H1067" s="7">
        <f t="shared" si="50"/>
        <v>0</v>
      </c>
      <c r="I1067" s="7">
        <f t="shared" si="48"/>
        <v>0</v>
      </c>
      <c r="J1067"/>
      <c r="L1067"/>
      <c r="M1067"/>
      <c r="N1067"/>
    </row>
    <row r="1068" spans="3:14">
      <c r="C1068"/>
      <c r="D1068"/>
      <c r="F1068"/>
      <c r="G1068" s="8">
        <f t="shared" si="49"/>
        <v>0</v>
      </c>
      <c r="H1068" s="7">
        <f t="shared" si="50"/>
        <v>0</v>
      </c>
      <c r="I1068" s="7">
        <f t="shared" si="48"/>
        <v>0</v>
      </c>
      <c r="J1068"/>
      <c r="L1068"/>
      <c r="M1068"/>
      <c r="N1068"/>
    </row>
    <row r="1069" spans="3:14">
      <c r="C1069"/>
      <c r="D1069"/>
      <c r="F1069"/>
      <c r="G1069" s="8">
        <f t="shared" si="49"/>
        <v>0</v>
      </c>
      <c r="H1069" s="7">
        <f t="shared" si="50"/>
        <v>0</v>
      </c>
      <c r="I1069" s="7">
        <f t="shared" si="48"/>
        <v>0</v>
      </c>
      <c r="J1069"/>
      <c r="L1069"/>
      <c r="M1069"/>
      <c r="N1069"/>
    </row>
    <row r="1070" spans="3:14">
      <c r="C1070"/>
      <c r="D1070"/>
      <c r="F1070"/>
      <c r="G1070" s="8">
        <f t="shared" si="49"/>
        <v>0</v>
      </c>
      <c r="H1070" s="7">
        <f t="shared" si="50"/>
        <v>0</v>
      </c>
      <c r="I1070" s="7">
        <f t="shared" si="48"/>
        <v>0</v>
      </c>
      <c r="J1070"/>
      <c r="L1070"/>
      <c r="M1070"/>
      <c r="N1070"/>
    </row>
    <row r="1071" spans="3:14">
      <c r="C1071"/>
      <c r="D1071"/>
      <c r="F1071"/>
      <c r="G1071" s="8">
        <f t="shared" si="49"/>
        <v>0</v>
      </c>
      <c r="H1071" s="7">
        <f t="shared" si="50"/>
        <v>0</v>
      </c>
      <c r="I1071" s="7">
        <f t="shared" si="48"/>
        <v>0</v>
      </c>
      <c r="J1071"/>
      <c r="L1071"/>
      <c r="M1071"/>
      <c r="N1071"/>
    </row>
    <row r="1072" spans="3:14">
      <c r="C1072"/>
      <c r="D1072"/>
      <c r="F1072"/>
      <c r="G1072" s="8">
        <f t="shared" si="49"/>
        <v>0</v>
      </c>
      <c r="H1072" s="7">
        <f t="shared" si="50"/>
        <v>0</v>
      </c>
      <c r="I1072" s="7">
        <f t="shared" si="48"/>
        <v>0</v>
      </c>
      <c r="J1072"/>
      <c r="L1072"/>
      <c r="M1072"/>
      <c r="N1072"/>
    </row>
    <row r="1073" spans="3:14">
      <c r="C1073"/>
      <c r="D1073"/>
      <c r="F1073"/>
      <c r="G1073" s="8">
        <f t="shared" si="49"/>
        <v>0</v>
      </c>
      <c r="H1073" s="7">
        <f t="shared" si="50"/>
        <v>0</v>
      </c>
      <c r="I1073" s="7">
        <f t="shared" si="48"/>
        <v>0</v>
      </c>
      <c r="J1073"/>
      <c r="L1073"/>
      <c r="M1073"/>
      <c r="N1073"/>
    </row>
    <row r="1074" spans="3:14">
      <c r="C1074"/>
      <c r="D1074"/>
      <c r="F1074"/>
      <c r="G1074" s="8">
        <f t="shared" si="49"/>
        <v>0</v>
      </c>
      <c r="H1074" s="7">
        <f t="shared" si="50"/>
        <v>0</v>
      </c>
      <c r="I1074" s="7">
        <f t="shared" si="48"/>
        <v>0</v>
      </c>
      <c r="J1074"/>
      <c r="L1074"/>
      <c r="M1074"/>
      <c r="N1074"/>
    </row>
    <row r="1075" spans="3:14">
      <c r="C1075"/>
      <c r="D1075"/>
      <c r="F1075"/>
      <c r="G1075" s="8">
        <f t="shared" si="49"/>
        <v>0</v>
      </c>
      <c r="H1075" s="7">
        <f t="shared" si="50"/>
        <v>0</v>
      </c>
      <c r="I1075" s="7">
        <f t="shared" si="48"/>
        <v>0</v>
      </c>
      <c r="J1075"/>
      <c r="L1075"/>
      <c r="M1075"/>
      <c r="N1075"/>
    </row>
    <row r="1076" spans="3:14">
      <c r="C1076"/>
      <c r="D1076"/>
      <c r="F1076"/>
      <c r="G1076" s="8">
        <f t="shared" si="49"/>
        <v>0</v>
      </c>
      <c r="H1076" s="7">
        <f t="shared" si="50"/>
        <v>0</v>
      </c>
      <c r="I1076" s="7">
        <f t="shared" si="48"/>
        <v>0</v>
      </c>
      <c r="J1076"/>
      <c r="L1076"/>
      <c r="M1076"/>
      <c r="N1076"/>
    </row>
    <row r="1077" spans="3:14">
      <c r="C1077"/>
      <c r="D1077"/>
      <c r="F1077"/>
      <c r="G1077" s="8">
        <f t="shared" si="49"/>
        <v>0</v>
      </c>
      <c r="H1077" s="7">
        <f t="shared" si="50"/>
        <v>0</v>
      </c>
      <c r="I1077" s="7">
        <f t="shared" si="48"/>
        <v>0</v>
      </c>
      <c r="J1077"/>
      <c r="L1077"/>
      <c r="M1077"/>
      <c r="N1077"/>
    </row>
    <row r="1078" spans="3:14">
      <c r="C1078"/>
      <c r="D1078"/>
      <c r="F1078"/>
      <c r="G1078" s="8">
        <f t="shared" si="49"/>
        <v>0</v>
      </c>
      <c r="H1078" s="7">
        <f t="shared" si="50"/>
        <v>0</v>
      </c>
      <c r="I1078" s="7">
        <f t="shared" si="48"/>
        <v>0</v>
      </c>
      <c r="J1078"/>
      <c r="L1078"/>
      <c r="M1078"/>
      <c r="N1078"/>
    </row>
    <row r="1079" spans="3:14">
      <c r="C1079"/>
      <c r="D1079"/>
      <c r="F1079"/>
      <c r="G1079" s="8">
        <f t="shared" si="49"/>
        <v>0</v>
      </c>
      <c r="H1079" s="7">
        <f t="shared" si="50"/>
        <v>0</v>
      </c>
      <c r="I1079" s="7">
        <f t="shared" si="48"/>
        <v>0</v>
      </c>
      <c r="J1079"/>
      <c r="L1079"/>
      <c r="M1079"/>
      <c r="N1079"/>
    </row>
    <row r="1080" spans="3:14">
      <c r="C1080"/>
      <c r="D1080"/>
      <c r="F1080"/>
      <c r="G1080" s="8">
        <f t="shared" si="49"/>
        <v>0</v>
      </c>
      <c r="H1080" s="7">
        <f t="shared" si="50"/>
        <v>0</v>
      </c>
      <c r="I1080" s="7">
        <f t="shared" si="48"/>
        <v>0</v>
      </c>
      <c r="J1080"/>
      <c r="L1080"/>
      <c r="M1080"/>
      <c r="N1080"/>
    </row>
    <row r="1081" spans="3:14">
      <c r="C1081"/>
      <c r="D1081"/>
      <c r="F1081"/>
      <c r="G1081" s="8">
        <f t="shared" si="49"/>
        <v>0</v>
      </c>
      <c r="H1081" s="7">
        <f t="shared" si="50"/>
        <v>0</v>
      </c>
      <c r="I1081" s="7">
        <f t="shared" si="48"/>
        <v>0</v>
      </c>
      <c r="J1081"/>
      <c r="L1081"/>
      <c r="M1081"/>
      <c r="N1081"/>
    </row>
    <row r="1082" spans="3:14">
      <c r="C1082"/>
      <c r="D1082"/>
      <c r="F1082"/>
      <c r="G1082" s="8">
        <f t="shared" si="49"/>
        <v>0</v>
      </c>
      <c r="H1082" s="7">
        <f t="shared" si="50"/>
        <v>0</v>
      </c>
      <c r="I1082" s="7">
        <f t="shared" si="48"/>
        <v>0</v>
      </c>
      <c r="J1082"/>
      <c r="L1082"/>
      <c r="M1082"/>
      <c r="N1082"/>
    </row>
    <row r="1083" spans="3:14">
      <c r="C1083"/>
      <c r="D1083"/>
      <c r="F1083"/>
      <c r="G1083" s="8">
        <f t="shared" si="49"/>
        <v>0</v>
      </c>
      <c r="H1083" s="7">
        <f t="shared" si="50"/>
        <v>0</v>
      </c>
      <c r="I1083" s="7">
        <f t="shared" si="48"/>
        <v>0</v>
      </c>
      <c r="J1083"/>
      <c r="L1083"/>
      <c r="M1083"/>
      <c r="N1083"/>
    </row>
    <row r="1084" spans="3:14">
      <c r="C1084"/>
      <c r="D1084"/>
      <c r="F1084"/>
      <c r="G1084" s="8">
        <f t="shared" si="49"/>
        <v>0</v>
      </c>
      <c r="H1084" s="7">
        <f t="shared" si="50"/>
        <v>0</v>
      </c>
      <c r="I1084" s="7">
        <f t="shared" si="48"/>
        <v>0</v>
      </c>
      <c r="J1084"/>
      <c r="L1084"/>
      <c r="M1084"/>
      <c r="N1084"/>
    </row>
    <row r="1085" spans="3:14">
      <c r="C1085"/>
      <c r="D1085"/>
      <c r="F1085"/>
      <c r="G1085" s="8">
        <f t="shared" si="49"/>
        <v>0</v>
      </c>
      <c r="H1085" s="7">
        <f t="shared" si="50"/>
        <v>0</v>
      </c>
      <c r="I1085" s="7">
        <f t="shared" si="48"/>
        <v>0</v>
      </c>
      <c r="J1085"/>
      <c r="L1085"/>
      <c r="M1085"/>
      <c r="N1085"/>
    </row>
    <row r="1086" spans="3:14">
      <c r="C1086"/>
      <c r="D1086"/>
      <c r="F1086"/>
      <c r="G1086" s="8">
        <f t="shared" si="49"/>
        <v>0</v>
      </c>
      <c r="H1086" s="7">
        <f t="shared" si="50"/>
        <v>0</v>
      </c>
      <c r="I1086" s="7">
        <f t="shared" si="48"/>
        <v>0</v>
      </c>
      <c r="J1086"/>
      <c r="L1086"/>
      <c r="M1086"/>
      <c r="N1086"/>
    </row>
    <row r="1087" spans="3:14">
      <c r="C1087"/>
      <c r="D1087"/>
      <c r="F1087"/>
      <c r="G1087" s="8">
        <f t="shared" si="49"/>
        <v>0</v>
      </c>
      <c r="H1087" s="7">
        <f t="shared" si="50"/>
        <v>0</v>
      </c>
      <c r="I1087" s="7">
        <f t="shared" si="48"/>
        <v>0</v>
      </c>
      <c r="J1087"/>
      <c r="L1087"/>
      <c r="M1087"/>
      <c r="N1087"/>
    </row>
    <row r="1088" spans="3:14">
      <c r="C1088"/>
      <c r="D1088"/>
      <c r="F1088"/>
      <c r="G1088" s="8">
        <f t="shared" si="49"/>
        <v>0</v>
      </c>
      <c r="H1088" s="7">
        <f t="shared" si="50"/>
        <v>0</v>
      </c>
      <c r="I1088" s="7">
        <f t="shared" si="48"/>
        <v>0</v>
      </c>
      <c r="J1088"/>
      <c r="L1088"/>
      <c r="M1088"/>
      <c r="N1088"/>
    </row>
    <row r="1089" spans="3:14">
      <c r="C1089"/>
      <c r="D1089"/>
      <c r="F1089"/>
      <c r="G1089" s="8">
        <f t="shared" si="49"/>
        <v>0</v>
      </c>
      <c r="H1089" s="7">
        <f t="shared" si="50"/>
        <v>0</v>
      </c>
      <c r="I1089" s="7">
        <f t="shared" si="48"/>
        <v>0</v>
      </c>
      <c r="J1089"/>
      <c r="L1089"/>
      <c r="M1089"/>
      <c r="N1089"/>
    </row>
    <row r="1090" spans="3:14">
      <c r="C1090"/>
      <c r="D1090"/>
      <c r="F1090"/>
      <c r="G1090" s="8">
        <f t="shared" si="49"/>
        <v>0</v>
      </c>
      <c r="H1090" s="7">
        <f t="shared" si="50"/>
        <v>0</v>
      </c>
      <c r="I1090" s="7">
        <f t="shared" si="48"/>
        <v>0</v>
      </c>
      <c r="J1090"/>
      <c r="L1090"/>
      <c r="M1090"/>
      <c r="N1090"/>
    </row>
    <row r="1091" spans="3:14">
      <c r="C1091"/>
      <c r="D1091"/>
      <c r="F1091"/>
      <c r="G1091" s="8">
        <f t="shared" si="49"/>
        <v>0</v>
      </c>
      <c r="H1091" s="7">
        <f t="shared" si="50"/>
        <v>0</v>
      </c>
      <c r="I1091" s="7">
        <f t="shared" ref="I1091:I1115" si="51">SUM(D1091*H1091)/5252</f>
        <v>0</v>
      </c>
      <c r="J1091"/>
      <c r="L1091"/>
      <c r="M1091"/>
      <c r="N1091"/>
    </row>
    <row r="1092" spans="3:14">
      <c r="C1092"/>
      <c r="D1092"/>
      <c r="F1092"/>
      <c r="G1092" s="8">
        <f t="shared" ref="G1092:G1109" si="52">(D1092*F1092)/9507</f>
        <v>0</v>
      </c>
      <c r="H1092" s="7">
        <f t="shared" ref="H1092:H1109" si="53">SUM(F1092*0.7375)</f>
        <v>0</v>
      </c>
      <c r="I1092" s="7">
        <f t="shared" si="51"/>
        <v>0</v>
      </c>
      <c r="J1092"/>
      <c r="L1092"/>
      <c r="M1092"/>
      <c r="N1092"/>
    </row>
    <row r="1093" spans="3:14">
      <c r="C1093"/>
      <c r="D1093"/>
      <c r="F1093"/>
      <c r="G1093" s="8">
        <f t="shared" si="52"/>
        <v>0</v>
      </c>
      <c r="H1093" s="7">
        <f t="shared" si="53"/>
        <v>0</v>
      </c>
      <c r="I1093" s="7">
        <f t="shared" si="51"/>
        <v>0</v>
      </c>
      <c r="J1093"/>
      <c r="L1093"/>
      <c r="M1093"/>
      <c r="N1093"/>
    </row>
    <row r="1094" spans="3:14">
      <c r="C1094"/>
      <c r="D1094"/>
      <c r="F1094"/>
      <c r="G1094" s="8">
        <f t="shared" si="52"/>
        <v>0</v>
      </c>
      <c r="H1094" s="7">
        <f t="shared" si="53"/>
        <v>0</v>
      </c>
      <c r="I1094" s="7">
        <f t="shared" si="51"/>
        <v>0</v>
      </c>
      <c r="J1094"/>
      <c r="L1094"/>
      <c r="M1094"/>
      <c r="N1094"/>
    </row>
    <row r="1095" spans="3:14">
      <c r="C1095"/>
      <c r="D1095"/>
      <c r="F1095"/>
      <c r="G1095" s="8">
        <f t="shared" si="52"/>
        <v>0</v>
      </c>
      <c r="H1095" s="7">
        <f t="shared" si="53"/>
        <v>0</v>
      </c>
      <c r="I1095" s="7">
        <f t="shared" si="51"/>
        <v>0</v>
      </c>
      <c r="J1095"/>
      <c r="L1095"/>
      <c r="M1095"/>
      <c r="N1095"/>
    </row>
    <row r="1096" spans="3:14">
      <c r="C1096"/>
      <c r="D1096"/>
      <c r="F1096"/>
      <c r="G1096" s="8">
        <f t="shared" si="52"/>
        <v>0</v>
      </c>
      <c r="H1096" s="7">
        <f t="shared" si="53"/>
        <v>0</v>
      </c>
      <c r="I1096" s="7">
        <f t="shared" si="51"/>
        <v>0</v>
      </c>
      <c r="J1096"/>
      <c r="L1096"/>
      <c r="M1096"/>
      <c r="N1096"/>
    </row>
    <row r="1097" spans="3:14">
      <c r="C1097"/>
      <c r="D1097"/>
      <c r="F1097"/>
      <c r="G1097" s="8">
        <f t="shared" si="52"/>
        <v>0</v>
      </c>
      <c r="H1097" s="7">
        <f t="shared" si="53"/>
        <v>0</v>
      </c>
      <c r="I1097" s="7">
        <f t="shared" si="51"/>
        <v>0</v>
      </c>
      <c r="J1097"/>
      <c r="L1097"/>
      <c r="M1097"/>
      <c r="N1097"/>
    </row>
    <row r="1098" spans="3:14">
      <c r="C1098"/>
      <c r="D1098"/>
      <c r="F1098"/>
      <c r="G1098" s="8">
        <f t="shared" si="52"/>
        <v>0</v>
      </c>
      <c r="H1098" s="7">
        <f t="shared" si="53"/>
        <v>0</v>
      </c>
      <c r="I1098" s="7">
        <f t="shared" si="51"/>
        <v>0</v>
      </c>
      <c r="J1098"/>
      <c r="L1098"/>
      <c r="M1098"/>
      <c r="N1098"/>
    </row>
    <row r="1099" spans="3:14">
      <c r="C1099"/>
      <c r="D1099"/>
      <c r="F1099"/>
      <c r="G1099" s="8">
        <f t="shared" si="52"/>
        <v>0</v>
      </c>
      <c r="H1099" s="7">
        <f t="shared" si="53"/>
        <v>0</v>
      </c>
      <c r="I1099" s="7">
        <f t="shared" si="51"/>
        <v>0</v>
      </c>
      <c r="J1099"/>
      <c r="L1099"/>
      <c r="M1099"/>
      <c r="N1099"/>
    </row>
    <row r="1100" spans="3:14">
      <c r="C1100"/>
      <c r="D1100"/>
      <c r="F1100"/>
      <c r="G1100" s="8">
        <f t="shared" si="52"/>
        <v>0</v>
      </c>
      <c r="H1100" s="7">
        <f t="shared" si="53"/>
        <v>0</v>
      </c>
      <c r="I1100" s="7">
        <f t="shared" si="51"/>
        <v>0</v>
      </c>
      <c r="J1100"/>
      <c r="L1100"/>
      <c r="M1100"/>
      <c r="N1100"/>
    </row>
    <row r="1101" spans="3:14">
      <c r="C1101"/>
      <c r="D1101"/>
      <c r="F1101"/>
      <c r="G1101" s="8">
        <f t="shared" si="52"/>
        <v>0</v>
      </c>
      <c r="H1101" s="7">
        <f t="shared" si="53"/>
        <v>0</v>
      </c>
      <c r="I1101" s="7">
        <f t="shared" si="51"/>
        <v>0</v>
      </c>
      <c r="J1101"/>
      <c r="L1101"/>
      <c r="M1101"/>
      <c r="N1101"/>
    </row>
    <row r="1102" spans="3:14">
      <c r="C1102"/>
      <c r="D1102"/>
      <c r="F1102"/>
      <c r="G1102" s="8">
        <f t="shared" si="52"/>
        <v>0</v>
      </c>
      <c r="H1102" s="7">
        <f t="shared" si="53"/>
        <v>0</v>
      </c>
      <c r="I1102" s="7">
        <f t="shared" si="51"/>
        <v>0</v>
      </c>
      <c r="J1102"/>
      <c r="L1102"/>
      <c r="M1102"/>
      <c r="N1102"/>
    </row>
    <row r="1103" spans="3:14">
      <c r="C1103"/>
      <c r="D1103"/>
      <c r="F1103"/>
      <c r="G1103" s="8">
        <f t="shared" si="52"/>
        <v>0</v>
      </c>
      <c r="H1103" s="7">
        <f t="shared" si="53"/>
        <v>0</v>
      </c>
      <c r="I1103" s="7">
        <f t="shared" si="51"/>
        <v>0</v>
      </c>
      <c r="J1103"/>
      <c r="L1103"/>
      <c r="M1103"/>
      <c r="N1103"/>
    </row>
    <row r="1104" spans="3:14">
      <c r="C1104"/>
      <c r="D1104"/>
      <c r="F1104"/>
      <c r="G1104" s="8">
        <f t="shared" si="52"/>
        <v>0</v>
      </c>
      <c r="H1104" s="7">
        <f t="shared" si="53"/>
        <v>0</v>
      </c>
      <c r="I1104" s="7">
        <f t="shared" si="51"/>
        <v>0</v>
      </c>
      <c r="J1104"/>
      <c r="L1104"/>
      <c r="M1104"/>
      <c r="N1104"/>
    </row>
    <row r="1105" spans="3:14">
      <c r="C1105"/>
      <c r="D1105"/>
      <c r="F1105"/>
      <c r="G1105" s="8">
        <f t="shared" si="52"/>
        <v>0</v>
      </c>
      <c r="H1105" s="7">
        <f t="shared" si="53"/>
        <v>0</v>
      </c>
      <c r="I1105" s="7">
        <f t="shared" si="51"/>
        <v>0</v>
      </c>
      <c r="J1105"/>
      <c r="L1105"/>
      <c r="M1105"/>
      <c r="N1105"/>
    </row>
    <row r="1106" spans="3:14">
      <c r="C1106"/>
      <c r="D1106"/>
      <c r="F1106"/>
      <c r="G1106" s="8">
        <f t="shared" si="52"/>
        <v>0</v>
      </c>
      <c r="H1106" s="7">
        <f t="shared" si="53"/>
        <v>0</v>
      </c>
      <c r="I1106" s="7">
        <f t="shared" si="51"/>
        <v>0</v>
      </c>
      <c r="J1106"/>
      <c r="L1106"/>
      <c r="M1106"/>
      <c r="N1106"/>
    </row>
    <row r="1107" spans="3:14">
      <c r="C1107"/>
      <c r="D1107"/>
      <c r="F1107"/>
      <c r="G1107" s="8">
        <f t="shared" si="52"/>
        <v>0</v>
      </c>
      <c r="H1107" s="7">
        <f t="shared" si="53"/>
        <v>0</v>
      </c>
      <c r="I1107" s="7">
        <f t="shared" si="51"/>
        <v>0</v>
      </c>
      <c r="J1107"/>
      <c r="L1107"/>
      <c r="M1107"/>
      <c r="N1107"/>
    </row>
    <row r="1108" spans="3:14">
      <c r="C1108"/>
      <c r="D1108"/>
      <c r="F1108"/>
      <c r="G1108" s="8">
        <f t="shared" si="52"/>
        <v>0</v>
      </c>
      <c r="H1108" s="7">
        <f t="shared" si="53"/>
        <v>0</v>
      </c>
      <c r="I1108" s="7">
        <f t="shared" si="51"/>
        <v>0</v>
      </c>
      <c r="J1108"/>
      <c r="L1108"/>
      <c r="M1108"/>
      <c r="N1108"/>
    </row>
    <row r="1109" spans="3:14">
      <c r="C1109"/>
      <c r="D1109"/>
      <c r="F1109"/>
      <c r="G1109" s="8">
        <f t="shared" si="52"/>
        <v>0</v>
      </c>
      <c r="H1109" s="7">
        <f t="shared" si="53"/>
        <v>0</v>
      </c>
      <c r="I1109" s="7">
        <f t="shared" si="51"/>
        <v>0</v>
      </c>
      <c r="J1109"/>
      <c r="L1109"/>
      <c r="M1109"/>
      <c r="N1109"/>
    </row>
    <row r="1110" spans="3:14">
      <c r="C1110"/>
      <c r="D1110"/>
      <c r="F1110"/>
      <c r="G1110" s="8">
        <f t="shared" ref="G1110:G1115" si="54">(D1110*F1110)/9507</f>
        <v>0</v>
      </c>
      <c r="H1110" s="7">
        <f t="shared" ref="H1110:H1115" si="55">SUM(F1110*0.7375)</f>
        <v>0</v>
      </c>
      <c r="I1110" s="7">
        <f t="shared" si="51"/>
        <v>0</v>
      </c>
      <c r="J1110"/>
      <c r="L1110"/>
      <c r="M1110"/>
      <c r="N1110"/>
    </row>
    <row r="1111" spans="3:14">
      <c r="C1111"/>
      <c r="D1111"/>
      <c r="F1111"/>
      <c r="G1111" s="8">
        <f t="shared" si="54"/>
        <v>0</v>
      </c>
      <c r="H1111" s="7">
        <f t="shared" si="55"/>
        <v>0</v>
      </c>
      <c r="I1111" s="7">
        <f t="shared" si="51"/>
        <v>0</v>
      </c>
      <c r="J1111"/>
      <c r="L1111"/>
      <c r="M1111"/>
      <c r="N1111"/>
    </row>
    <row r="1112" spans="3:14">
      <c r="C1112"/>
      <c r="D1112"/>
      <c r="F1112"/>
      <c r="G1112" s="8">
        <f t="shared" si="54"/>
        <v>0</v>
      </c>
      <c r="H1112" s="7">
        <f t="shared" si="55"/>
        <v>0</v>
      </c>
      <c r="I1112" s="7">
        <f t="shared" si="51"/>
        <v>0</v>
      </c>
      <c r="J1112"/>
      <c r="L1112"/>
      <c r="M1112"/>
      <c r="N1112"/>
    </row>
    <row r="1113" spans="3:14">
      <c r="C1113"/>
      <c r="D1113"/>
      <c r="F1113"/>
      <c r="G1113" s="8">
        <f t="shared" si="54"/>
        <v>0</v>
      </c>
      <c r="H1113" s="7">
        <f t="shared" si="55"/>
        <v>0</v>
      </c>
      <c r="I1113" s="7">
        <f t="shared" si="51"/>
        <v>0</v>
      </c>
      <c r="J1113"/>
      <c r="L1113"/>
      <c r="M1113"/>
      <c r="N1113"/>
    </row>
    <row r="1114" spans="3:14">
      <c r="C1114"/>
      <c r="D1114"/>
      <c r="F1114"/>
      <c r="G1114" s="8">
        <f t="shared" si="54"/>
        <v>0</v>
      </c>
      <c r="H1114" s="7">
        <f t="shared" si="55"/>
        <v>0</v>
      </c>
      <c r="I1114" s="7">
        <f t="shared" si="51"/>
        <v>0</v>
      </c>
      <c r="J1114"/>
      <c r="L1114"/>
      <c r="M1114"/>
      <c r="N1114"/>
    </row>
    <row r="1115" spans="3:14">
      <c r="C1115"/>
      <c r="D1115"/>
      <c r="F1115"/>
      <c r="G1115" s="8">
        <f t="shared" si="54"/>
        <v>0</v>
      </c>
      <c r="H1115" s="7">
        <f t="shared" si="55"/>
        <v>0</v>
      </c>
      <c r="I1115" s="7">
        <f t="shared" si="51"/>
        <v>0</v>
      </c>
      <c r="J1115"/>
      <c r="L1115"/>
      <c r="M1115"/>
      <c r="N1115"/>
    </row>
  </sheetData>
  <mergeCells count="2">
    <mergeCell ref="F1:G1"/>
    <mergeCell ref="H1:I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9"/>
  <sheetViews>
    <sheetView workbookViewId="0">
      <selection activeCell="H30" sqref="H30"/>
    </sheetView>
  </sheetViews>
  <sheetFormatPr defaultRowHeight="12.75"/>
  <cols>
    <col min="1" max="1" width="14.42578125" style="3" customWidth="1"/>
    <col min="2" max="2" width="10" style="3" bestFit="1" customWidth="1"/>
    <col min="3" max="3" width="10.28515625" style="6" bestFit="1" customWidth="1"/>
    <col min="4" max="4" width="10.85546875" style="6" bestFit="1" customWidth="1"/>
    <col min="5" max="5" width="10.7109375" style="6" bestFit="1" customWidth="1"/>
    <col min="6" max="6" width="11.28515625" style="3" bestFit="1" customWidth="1"/>
    <col min="7" max="7" width="11.42578125" style="3" bestFit="1" customWidth="1"/>
    <col min="8" max="8" width="16.5703125" style="3" bestFit="1" customWidth="1"/>
    <col min="9" max="9" width="15.5703125" style="3" bestFit="1" customWidth="1"/>
    <col min="10" max="16384" width="9.140625" style="3"/>
  </cols>
  <sheetData>
    <row r="1" spans="1:9">
      <c r="B1" s="22" t="s">
        <v>12</v>
      </c>
      <c r="C1" s="22"/>
      <c r="D1" s="22" t="s">
        <v>11</v>
      </c>
      <c r="E1" s="22"/>
      <c r="F1" s="12"/>
    </row>
    <row r="2" spans="1:9">
      <c r="A2" s="11" t="s">
        <v>5</v>
      </c>
      <c r="B2" s="11" t="s">
        <v>0</v>
      </c>
      <c r="C2" s="10" t="s">
        <v>7</v>
      </c>
      <c r="D2" s="10" t="s">
        <v>1</v>
      </c>
      <c r="E2" s="10" t="s">
        <v>2</v>
      </c>
      <c r="F2" s="9" t="s">
        <v>10</v>
      </c>
      <c r="G2" s="9" t="s">
        <v>9</v>
      </c>
      <c r="H2" s="9" t="s">
        <v>3</v>
      </c>
      <c r="I2" s="9" t="s">
        <v>8</v>
      </c>
    </row>
    <row r="3" spans="1:9">
      <c r="A3" s="3">
        <v>1000</v>
      </c>
      <c r="C3" s="6">
        <f t="shared" ref="C3:C9" si="0">(A3*B3)/9507</f>
        <v>0</v>
      </c>
      <c r="D3" s="6">
        <f t="shared" ref="D3:D9" si="1">SUM(B3*0.7375)</f>
        <v>0</v>
      </c>
      <c r="E3" s="6">
        <f t="shared" ref="E3:E9" si="2">SUM(A3*D3)/5252</f>
        <v>0</v>
      </c>
    </row>
    <row r="4" spans="1:9">
      <c r="A4" s="3">
        <f t="shared" ref="A4:A9" si="3">A3+1000</f>
        <v>2000</v>
      </c>
      <c r="C4" s="6">
        <f t="shared" si="0"/>
        <v>0</v>
      </c>
      <c r="D4" s="6">
        <f t="shared" si="1"/>
        <v>0</v>
      </c>
      <c r="E4" s="6">
        <f t="shared" si="2"/>
        <v>0</v>
      </c>
    </row>
    <row r="5" spans="1:9">
      <c r="A5" s="3">
        <f t="shared" si="3"/>
        <v>3000</v>
      </c>
      <c r="C5" s="6">
        <f t="shared" si="0"/>
        <v>0</v>
      </c>
      <c r="D5" s="6">
        <f t="shared" si="1"/>
        <v>0</v>
      </c>
      <c r="E5" s="6">
        <f t="shared" si="2"/>
        <v>0</v>
      </c>
    </row>
    <row r="6" spans="1:9">
      <c r="A6" s="3">
        <f t="shared" si="3"/>
        <v>4000</v>
      </c>
      <c r="C6" s="6">
        <f t="shared" si="0"/>
        <v>0</v>
      </c>
      <c r="D6" s="6">
        <f t="shared" si="1"/>
        <v>0</v>
      </c>
      <c r="E6" s="6">
        <f t="shared" si="2"/>
        <v>0</v>
      </c>
    </row>
    <row r="7" spans="1:9">
      <c r="A7" s="3">
        <f t="shared" si="3"/>
        <v>5000</v>
      </c>
      <c r="C7" s="6">
        <f t="shared" si="0"/>
        <v>0</v>
      </c>
      <c r="D7" s="6">
        <f t="shared" si="1"/>
        <v>0</v>
      </c>
      <c r="E7" s="6">
        <f t="shared" si="2"/>
        <v>0</v>
      </c>
    </row>
    <row r="8" spans="1:9">
      <c r="A8" s="3">
        <f t="shared" si="3"/>
        <v>6000</v>
      </c>
      <c r="C8" s="6">
        <f t="shared" si="0"/>
        <v>0</v>
      </c>
      <c r="D8" s="6">
        <f t="shared" si="1"/>
        <v>0</v>
      </c>
      <c r="E8" s="6">
        <f t="shared" si="2"/>
        <v>0</v>
      </c>
    </row>
    <row r="9" spans="1:9">
      <c r="A9" s="3">
        <f t="shared" si="3"/>
        <v>7000</v>
      </c>
      <c r="C9" s="6">
        <f t="shared" si="0"/>
        <v>0</v>
      </c>
      <c r="D9" s="6">
        <f t="shared" si="1"/>
        <v>0</v>
      </c>
      <c r="E9" s="6">
        <f t="shared" si="2"/>
        <v>0</v>
      </c>
    </row>
  </sheetData>
  <mergeCells count="2">
    <mergeCell ref="B1:C1"/>
    <mergeCell ref="D1:E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9"/>
  <sheetViews>
    <sheetView workbookViewId="0">
      <selection activeCell="B3" sqref="B3:B10"/>
    </sheetView>
  </sheetViews>
  <sheetFormatPr defaultRowHeight="12.75"/>
  <cols>
    <col min="1" max="1" width="14.42578125" style="3" customWidth="1"/>
    <col min="2" max="2" width="10" style="3" bestFit="1" customWidth="1"/>
    <col min="3" max="3" width="10.28515625" style="6" bestFit="1" customWidth="1"/>
    <col min="4" max="4" width="10.85546875" style="6" bestFit="1" customWidth="1"/>
    <col min="5" max="5" width="10.7109375" style="6" bestFit="1" customWidth="1"/>
    <col min="6" max="6" width="11.28515625" style="3" bestFit="1" customWidth="1"/>
    <col min="7" max="7" width="11.42578125" style="3" bestFit="1" customWidth="1"/>
    <col min="8" max="8" width="16.5703125" style="3" bestFit="1" customWidth="1"/>
    <col min="9" max="9" width="15.5703125" style="3" bestFit="1" customWidth="1"/>
    <col min="10" max="16384" width="9.140625" style="3"/>
  </cols>
  <sheetData>
    <row r="1" spans="1:9">
      <c r="B1" s="22" t="s">
        <v>12</v>
      </c>
      <c r="C1" s="22"/>
      <c r="D1" s="22" t="s">
        <v>11</v>
      </c>
      <c r="E1" s="22"/>
      <c r="F1" s="12"/>
    </row>
    <row r="2" spans="1:9">
      <c r="A2" s="11" t="s">
        <v>5</v>
      </c>
      <c r="B2" s="11" t="s">
        <v>0</v>
      </c>
      <c r="C2" s="10" t="s">
        <v>7</v>
      </c>
      <c r="D2" s="10" t="s">
        <v>1</v>
      </c>
      <c r="E2" s="10" t="s">
        <v>2</v>
      </c>
      <c r="F2" s="9" t="s">
        <v>10</v>
      </c>
      <c r="G2" s="9" t="s">
        <v>9</v>
      </c>
      <c r="H2" s="9" t="s">
        <v>3</v>
      </c>
      <c r="I2" s="9" t="s">
        <v>8</v>
      </c>
    </row>
    <row r="3" spans="1:9">
      <c r="A3" s="3">
        <v>1000</v>
      </c>
      <c r="C3" s="6">
        <f t="shared" ref="C3:C9" si="0">(A3*B3)/9507</f>
        <v>0</v>
      </c>
      <c r="D3" s="6">
        <f t="shared" ref="D3:D9" si="1">SUM(B3*0.7375)</f>
        <v>0</v>
      </c>
      <c r="E3" s="6">
        <f t="shared" ref="E3:E9" si="2">SUM(A3*D3)/5252</f>
        <v>0</v>
      </c>
    </row>
    <row r="4" spans="1:9">
      <c r="A4" s="3">
        <f t="shared" ref="A4:A9" si="3">A3+1000</f>
        <v>2000</v>
      </c>
      <c r="C4" s="6">
        <f t="shared" si="0"/>
        <v>0</v>
      </c>
      <c r="D4" s="6">
        <f t="shared" si="1"/>
        <v>0</v>
      </c>
      <c r="E4" s="6">
        <f t="shared" si="2"/>
        <v>0</v>
      </c>
    </row>
    <row r="5" spans="1:9">
      <c r="A5" s="3">
        <f t="shared" si="3"/>
        <v>3000</v>
      </c>
      <c r="C5" s="6">
        <f t="shared" si="0"/>
        <v>0</v>
      </c>
      <c r="D5" s="6">
        <f t="shared" si="1"/>
        <v>0</v>
      </c>
      <c r="E5" s="6">
        <f t="shared" si="2"/>
        <v>0</v>
      </c>
    </row>
    <row r="6" spans="1:9">
      <c r="A6" s="3">
        <f t="shared" si="3"/>
        <v>4000</v>
      </c>
      <c r="C6" s="6">
        <f t="shared" si="0"/>
        <v>0</v>
      </c>
      <c r="D6" s="6">
        <f t="shared" si="1"/>
        <v>0</v>
      </c>
      <c r="E6" s="6">
        <f t="shared" si="2"/>
        <v>0</v>
      </c>
    </row>
    <row r="7" spans="1:9">
      <c r="A7" s="3">
        <f t="shared" si="3"/>
        <v>5000</v>
      </c>
      <c r="C7" s="6">
        <f t="shared" si="0"/>
        <v>0</v>
      </c>
      <c r="D7" s="6">
        <f t="shared" si="1"/>
        <v>0</v>
      </c>
      <c r="E7" s="6">
        <f t="shared" si="2"/>
        <v>0</v>
      </c>
    </row>
    <row r="8" spans="1:9">
      <c r="A8" s="3">
        <f t="shared" si="3"/>
        <v>6000</v>
      </c>
      <c r="C8" s="6">
        <f t="shared" si="0"/>
        <v>0</v>
      </c>
      <c r="D8" s="6">
        <f t="shared" si="1"/>
        <v>0</v>
      </c>
      <c r="E8" s="6">
        <f t="shared" si="2"/>
        <v>0</v>
      </c>
    </row>
    <row r="9" spans="1:9">
      <c r="A9" s="3">
        <f t="shared" si="3"/>
        <v>7000</v>
      </c>
      <c r="C9" s="6">
        <f t="shared" si="0"/>
        <v>0</v>
      </c>
      <c r="D9" s="6">
        <f t="shared" si="1"/>
        <v>0</v>
      </c>
      <c r="E9" s="6">
        <f t="shared" si="2"/>
        <v>0</v>
      </c>
    </row>
  </sheetData>
  <mergeCells count="2">
    <mergeCell ref="B1:C1"/>
    <mergeCell ref="D1:E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I9"/>
  <sheetViews>
    <sheetView workbookViewId="0">
      <selection activeCell="B3" sqref="B3:B9"/>
    </sheetView>
  </sheetViews>
  <sheetFormatPr defaultRowHeight="12.75"/>
  <cols>
    <col min="1" max="1" width="14.42578125" style="3" customWidth="1"/>
    <col min="2" max="2" width="10" style="3" bestFit="1" customWidth="1"/>
    <col min="3" max="3" width="10.28515625" style="6" bestFit="1" customWidth="1"/>
    <col min="4" max="4" width="10.85546875" style="6" bestFit="1" customWidth="1"/>
    <col min="5" max="5" width="10.7109375" style="6" bestFit="1" customWidth="1"/>
    <col min="6" max="6" width="11.28515625" style="3" bestFit="1" customWidth="1"/>
    <col min="7" max="7" width="11.42578125" style="3" bestFit="1" customWidth="1"/>
    <col min="8" max="8" width="16.5703125" style="3" bestFit="1" customWidth="1"/>
    <col min="9" max="9" width="15.5703125" style="3" bestFit="1" customWidth="1"/>
    <col min="10" max="16384" width="9.140625" style="3"/>
  </cols>
  <sheetData>
    <row r="1" spans="1:9">
      <c r="B1" s="22" t="s">
        <v>12</v>
      </c>
      <c r="C1" s="22"/>
      <c r="D1" s="22" t="s">
        <v>11</v>
      </c>
      <c r="E1" s="22"/>
      <c r="F1" s="12"/>
    </row>
    <row r="2" spans="1:9">
      <c r="A2" s="11" t="s">
        <v>5</v>
      </c>
      <c r="B2" s="11" t="s">
        <v>0</v>
      </c>
      <c r="C2" s="10" t="s">
        <v>7</v>
      </c>
      <c r="D2" s="10" t="s">
        <v>1</v>
      </c>
      <c r="E2" s="10" t="s">
        <v>2</v>
      </c>
      <c r="F2" s="9" t="s">
        <v>10</v>
      </c>
      <c r="G2" s="9" t="s">
        <v>9</v>
      </c>
      <c r="H2" s="9" t="s">
        <v>3</v>
      </c>
      <c r="I2" s="9" t="s">
        <v>8</v>
      </c>
    </row>
    <row r="3" spans="1:9">
      <c r="A3" s="3">
        <v>1000</v>
      </c>
      <c r="C3" s="6">
        <f t="shared" ref="C3:C9" si="0">(A3*B3)/9507</f>
        <v>0</v>
      </c>
      <c r="D3" s="6">
        <f t="shared" ref="D3:D9" si="1">SUM(B3*0.7375)</f>
        <v>0</v>
      </c>
      <c r="E3" s="6">
        <f t="shared" ref="E3:E9" si="2">SUM(A3*D3)/5252</f>
        <v>0</v>
      </c>
    </row>
    <row r="4" spans="1:9">
      <c r="A4" s="3">
        <f t="shared" ref="A4:A9" si="3">A3+1000</f>
        <v>2000</v>
      </c>
      <c r="C4" s="6">
        <f t="shared" si="0"/>
        <v>0</v>
      </c>
      <c r="D4" s="6">
        <f t="shared" si="1"/>
        <v>0</v>
      </c>
      <c r="E4" s="6">
        <f t="shared" si="2"/>
        <v>0</v>
      </c>
    </row>
    <row r="5" spans="1:9">
      <c r="A5" s="3">
        <f t="shared" si="3"/>
        <v>3000</v>
      </c>
      <c r="C5" s="6">
        <f t="shared" si="0"/>
        <v>0</v>
      </c>
      <c r="D5" s="6">
        <f t="shared" si="1"/>
        <v>0</v>
      </c>
      <c r="E5" s="6">
        <f t="shared" si="2"/>
        <v>0</v>
      </c>
    </row>
    <row r="6" spans="1:9">
      <c r="A6" s="3">
        <f t="shared" si="3"/>
        <v>4000</v>
      </c>
      <c r="C6" s="6">
        <f t="shared" si="0"/>
        <v>0</v>
      </c>
      <c r="D6" s="6">
        <f t="shared" si="1"/>
        <v>0</v>
      </c>
      <c r="E6" s="6">
        <f t="shared" si="2"/>
        <v>0</v>
      </c>
    </row>
    <row r="7" spans="1:9">
      <c r="A7" s="3">
        <f t="shared" si="3"/>
        <v>5000</v>
      </c>
      <c r="C7" s="6">
        <f t="shared" si="0"/>
        <v>0</v>
      </c>
      <c r="D7" s="6">
        <f t="shared" si="1"/>
        <v>0</v>
      </c>
      <c r="E7" s="6">
        <f t="shared" si="2"/>
        <v>0</v>
      </c>
    </row>
    <row r="8" spans="1:9">
      <c r="A8" s="3">
        <f t="shared" si="3"/>
        <v>6000</v>
      </c>
      <c r="C8" s="6">
        <f t="shared" si="0"/>
        <v>0</v>
      </c>
      <c r="D8" s="6">
        <f t="shared" si="1"/>
        <v>0</v>
      </c>
      <c r="E8" s="6">
        <f t="shared" si="2"/>
        <v>0</v>
      </c>
    </row>
    <row r="9" spans="1:9">
      <c r="A9" s="3">
        <f t="shared" si="3"/>
        <v>7000</v>
      </c>
      <c r="C9" s="6">
        <f t="shared" si="0"/>
        <v>0</v>
      </c>
      <c r="D9" s="6">
        <f t="shared" si="1"/>
        <v>0</v>
      </c>
      <c r="E9" s="6">
        <f t="shared" si="2"/>
        <v>0</v>
      </c>
    </row>
  </sheetData>
  <mergeCells count="2">
    <mergeCell ref="B1:C1"/>
    <mergeCell ref="D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Charts</vt:lpstr>
      </vt:variant>
      <vt:variant>
        <vt:i4>8</vt:i4>
      </vt:variant>
    </vt:vector>
  </HeadingPairs>
  <TitlesOfParts>
    <vt:vector size="12" baseType="lpstr">
      <vt:lpstr>Peak data</vt:lpstr>
      <vt:lpstr>Continuous data open FC</vt:lpstr>
      <vt:lpstr>Continuous data TE FC</vt:lpstr>
      <vt:lpstr>Continuous data TE NF</vt:lpstr>
      <vt:lpstr>Imperial Peak Graph</vt:lpstr>
      <vt:lpstr>Metric Peak Graph </vt:lpstr>
      <vt:lpstr>Imperial Cont. Graph Open FC</vt:lpstr>
      <vt:lpstr>Metric Cont. Graph Open FC</vt:lpstr>
      <vt:lpstr>Imperial Cont. Graph TE FC</vt:lpstr>
      <vt:lpstr>Metric Cont. Graph TE FC</vt:lpstr>
      <vt:lpstr>Imperial Cont. Graph TE NF</vt:lpstr>
      <vt:lpstr>Metric Cont. Graph OpenTE NF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Sean</dc:creator>
  <cp:lastModifiedBy>Sean</cp:lastModifiedBy>
  <cp:lastPrinted>2012-12-08T00:00:43Z</cp:lastPrinted>
  <dcterms:created xsi:type="dcterms:W3CDTF">2009-05-07T18:21:17Z</dcterms:created>
  <dcterms:modified xsi:type="dcterms:W3CDTF">2013-02-21T00:30:44Z</dcterms:modified>
</cp:coreProperties>
</file>