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0" i="1"/>
  <c r="G50"/>
  <c r="F50"/>
  <c r="G49"/>
  <c r="H49" s="1"/>
  <c r="F49"/>
  <c r="H48"/>
  <c r="G48"/>
  <c r="F48"/>
  <c r="H47"/>
  <c r="G47"/>
  <c r="F47"/>
  <c r="H46"/>
  <c r="G46"/>
  <c r="F46"/>
  <c r="G45"/>
  <c r="H45" s="1"/>
  <c r="F45"/>
  <c r="H44"/>
  <c r="G44"/>
  <c r="F44"/>
  <c r="H43"/>
  <c r="G43"/>
  <c r="F43"/>
  <c r="H42"/>
  <c r="G42"/>
  <c r="F42"/>
  <c r="G41"/>
  <c r="H41" s="1"/>
  <c r="F41"/>
  <c r="H40"/>
  <c r="G40"/>
  <c r="F40"/>
  <c r="H39"/>
  <c r="G39"/>
  <c r="F39"/>
  <c r="H38"/>
  <c r="G38"/>
  <c r="F38"/>
  <c r="G37"/>
  <c r="H37" s="1"/>
  <c r="F37"/>
  <c r="H36"/>
  <c r="G36"/>
  <c r="F36"/>
  <c r="H35"/>
  <c r="G35"/>
  <c r="F35"/>
  <c r="H34"/>
  <c r="G34"/>
  <c r="F34"/>
  <c r="G33"/>
  <c r="H33" s="1"/>
  <c r="F33"/>
  <c r="H32"/>
  <c r="G32"/>
  <c r="F32"/>
  <c r="H31"/>
  <c r="G31"/>
  <c r="F31"/>
  <c r="H30"/>
  <c r="G30"/>
  <c r="F30"/>
  <c r="G29"/>
  <c r="H29" s="1"/>
  <c r="F29"/>
  <c r="H28"/>
  <c r="G28"/>
  <c r="F28"/>
  <c r="H27"/>
  <c r="G27"/>
  <c r="F27"/>
  <c r="H26"/>
  <c r="G26"/>
  <c r="F26"/>
  <c r="G25"/>
  <c r="H25" s="1"/>
  <c r="F25"/>
  <c r="H24"/>
  <c r="G24"/>
  <c r="F24"/>
  <c r="H23"/>
  <c r="G23"/>
  <c r="F23"/>
  <c r="H22"/>
  <c r="G22"/>
  <c r="F22"/>
  <c r="G21"/>
  <c r="H21" s="1"/>
  <c r="F21"/>
  <c r="H20"/>
  <c r="G20"/>
  <c r="F20"/>
  <c r="H19"/>
  <c r="G19"/>
  <c r="F19"/>
  <c r="H18"/>
  <c r="G18"/>
  <c r="F18"/>
  <c r="G17"/>
  <c r="H17" s="1"/>
  <c r="F17"/>
  <c r="H16"/>
  <c r="G16"/>
  <c r="F16"/>
  <c r="H15"/>
  <c r="G15"/>
  <c r="F15"/>
  <c r="H14"/>
  <c r="G14"/>
  <c r="F14"/>
  <c r="G13"/>
  <c r="H13" s="1"/>
  <c r="F13"/>
  <c r="H12"/>
  <c r="G12"/>
  <c r="F12"/>
  <c r="H11"/>
  <c r="G11"/>
  <c r="F11"/>
  <c r="H10"/>
  <c r="G10"/>
  <c r="F10"/>
  <c r="G9"/>
  <c r="H9" s="1"/>
  <c r="F9"/>
  <c r="H8"/>
  <c r="G8"/>
  <c r="F8"/>
  <c r="H7"/>
  <c r="G7"/>
  <c r="F7"/>
  <c r="H6"/>
  <c r="G6"/>
  <c r="F6"/>
  <c r="G5"/>
  <c r="H5" s="1"/>
  <c r="F5"/>
  <c r="H4"/>
  <c r="G4"/>
  <c r="F4"/>
  <c r="H3"/>
  <c r="G3"/>
  <c r="F3"/>
</calcChain>
</file>

<file path=xl/sharedStrings.xml><?xml version="1.0" encoding="utf-8"?>
<sst xmlns="http://schemas.openxmlformats.org/spreadsheetml/2006/main" count="10" uniqueCount="10">
  <si>
    <t>Metric</t>
  </si>
  <si>
    <t>Imperial</t>
  </si>
  <si>
    <t>Battery Voltage</t>
  </si>
  <si>
    <t>DC Current</t>
  </si>
  <si>
    <t>Controller Current</t>
  </si>
  <si>
    <t>Motor RPM</t>
  </si>
  <si>
    <t>Torque-Nm</t>
  </si>
  <si>
    <t>KW-Output</t>
  </si>
  <si>
    <t>Torque-Ft lb</t>
  </si>
  <si>
    <t>Horsepower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</si>
</sst>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J8" sqref="J8"/>
    </sheetView>
  </sheetViews>
  <sheetFormatPr defaultRowHeight="15"/>
  <cols>
    <col min="1" max="1" width="14" bestFit="1" customWidth="1"/>
    <col min="2" max="2" width="10.5703125" bestFit="1" customWidth="1"/>
    <col min="3" max="3" width="12.85546875" customWidth="1"/>
    <col min="4" max="4" width="11.85546875" customWidth="1"/>
    <col min="5" max="5" width="11.140625" customWidth="1"/>
    <col min="6" max="6" width="11.85546875" customWidth="1"/>
    <col min="7" max="7" width="10.85546875" bestFit="1" customWidth="1"/>
    <col min="8" max="8" width="10.7109375" bestFit="1" customWidth="1"/>
  </cols>
  <sheetData>
    <row r="1" spans="1:8" ht="15.75" thickBot="1">
      <c r="C1" s="1"/>
      <c r="D1" s="1"/>
      <c r="E1" s="2" t="s">
        <v>0</v>
      </c>
      <c r="F1" s="3"/>
      <c r="G1" s="4" t="s">
        <v>1</v>
      </c>
      <c r="H1" s="5"/>
    </row>
    <row r="2" spans="1:8" ht="45">
      <c r="A2" s="6" t="s">
        <v>2</v>
      </c>
      <c r="B2" s="7" t="s">
        <v>3</v>
      </c>
      <c r="C2" s="8" t="s">
        <v>4</v>
      </c>
      <c r="D2" s="9" t="s">
        <v>5</v>
      </c>
      <c r="E2" s="10" t="s">
        <v>6</v>
      </c>
      <c r="F2" s="11" t="s">
        <v>7</v>
      </c>
      <c r="G2" s="11" t="s">
        <v>8</v>
      </c>
      <c r="H2" s="11" t="s">
        <v>9</v>
      </c>
    </row>
    <row r="3" spans="1:8">
      <c r="A3">
        <v>91.45</v>
      </c>
      <c r="B3">
        <v>130.30000000000001</v>
      </c>
      <c r="C3">
        <v>651.4</v>
      </c>
      <c r="D3">
        <v>46</v>
      </c>
      <c r="E3">
        <v>180.2</v>
      </c>
      <c r="F3" s="12">
        <f t="shared" ref="F3:F50" si="0">(D3*E3)/9507</f>
        <v>0.8719049121699799</v>
      </c>
      <c r="G3" s="13">
        <f t="shared" ref="G3:G50" si="1">SUM(E3*0.7375)</f>
        <v>132.89750000000001</v>
      </c>
      <c r="H3" s="13">
        <f t="shared" ref="H3:H50" si="2">SUM(D3*G3)/5252</f>
        <v>1.1639918126428028</v>
      </c>
    </row>
    <row r="4" spans="1:8">
      <c r="A4">
        <v>91.3</v>
      </c>
      <c r="B4">
        <v>129.30000000000001</v>
      </c>
      <c r="C4">
        <v>650.1</v>
      </c>
      <c r="D4">
        <v>49</v>
      </c>
      <c r="E4">
        <v>180.2</v>
      </c>
      <c r="F4" s="12">
        <f t="shared" si="0"/>
        <v>0.9287682760071525</v>
      </c>
      <c r="G4" s="13">
        <f t="shared" ref="G4:G50" si="3">SUM(E4*0.7375)</f>
        <v>132.89750000000001</v>
      </c>
      <c r="H4" s="13">
        <f t="shared" ref="H4:H50" si="4">SUM(D4*G4)/5252</f>
        <v>1.2399043221629855</v>
      </c>
    </row>
    <row r="5" spans="1:8">
      <c r="A5">
        <v>91.45</v>
      </c>
      <c r="B5">
        <v>130</v>
      </c>
      <c r="C5">
        <v>648.79999999999995</v>
      </c>
      <c r="D5">
        <v>51</v>
      </c>
      <c r="E5">
        <v>180.2</v>
      </c>
      <c r="F5" s="12">
        <f t="shared" si="0"/>
        <v>0.96667718523193424</v>
      </c>
      <c r="G5" s="13">
        <f t="shared" si="3"/>
        <v>132.89750000000001</v>
      </c>
      <c r="H5" s="13">
        <f t="shared" si="4"/>
        <v>1.2905126618431073</v>
      </c>
    </row>
    <row r="6" spans="1:8">
      <c r="A6">
        <v>91.45</v>
      </c>
      <c r="B6">
        <v>130.30000000000001</v>
      </c>
      <c r="C6">
        <v>644.1</v>
      </c>
      <c r="D6">
        <v>179</v>
      </c>
      <c r="E6">
        <v>180.2</v>
      </c>
      <c r="F6" s="12">
        <f t="shared" si="0"/>
        <v>3.3928473756179658</v>
      </c>
      <c r="G6" s="13">
        <f t="shared" si="3"/>
        <v>132.89750000000001</v>
      </c>
      <c r="H6" s="13">
        <f t="shared" si="4"/>
        <v>4.5294464013709064</v>
      </c>
    </row>
    <row r="7" spans="1:8">
      <c r="A7">
        <v>91</v>
      </c>
      <c r="B7">
        <v>148.69999999999999</v>
      </c>
      <c r="C7">
        <v>650.79999999999995</v>
      </c>
      <c r="D7">
        <v>338</v>
      </c>
      <c r="E7">
        <v>177.8</v>
      </c>
      <c r="F7" s="12">
        <f t="shared" si="0"/>
        <v>6.3212790575365521</v>
      </c>
      <c r="G7" s="13">
        <f t="shared" si="3"/>
        <v>131.12750000000003</v>
      </c>
      <c r="H7" s="13">
        <f t="shared" si="4"/>
        <v>8.4388985148514859</v>
      </c>
    </row>
    <row r="8" spans="1:8">
      <c r="A8">
        <v>90.85</v>
      </c>
      <c r="B8">
        <v>183.2</v>
      </c>
      <c r="C8">
        <v>650</v>
      </c>
      <c r="D8">
        <v>498</v>
      </c>
      <c r="E8">
        <v>175.4</v>
      </c>
      <c r="F8" s="12">
        <f t="shared" si="0"/>
        <v>9.1878826128116113</v>
      </c>
      <c r="G8" s="13">
        <f t="shared" si="3"/>
        <v>129.35750000000002</v>
      </c>
      <c r="H8" s="13">
        <f t="shared" si="4"/>
        <v>12.26581016755522</v>
      </c>
    </row>
    <row r="9" spans="1:8">
      <c r="A9">
        <v>90.55</v>
      </c>
      <c r="B9">
        <v>215.5</v>
      </c>
      <c r="C9">
        <v>653.1</v>
      </c>
      <c r="D9">
        <v>659</v>
      </c>
      <c r="E9">
        <v>174.2</v>
      </c>
      <c r="F9" s="12">
        <f t="shared" si="0"/>
        <v>12.075081518880824</v>
      </c>
      <c r="G9" s="13">
        <f t="shared" si="3"/>
        <v>128.4725</v>
      </c>
      <c r="H9" s="13">
        <f t="shared" si="4"/>
        <v>16.120216584158417</v>
      </c>
    </row>
    <row r="10" spans="1:8">
      <c r="A10">
        <v>90.25</v>
      </c>
      <c r="B10">
        <v>249.1</v>
      </c>
      <c r="C10">
        <v>647.29999999999995</v>
      </c>
      <c r="D10">
        <v>818</v>
      </c>
      <c r="E10">
        <v>173</v>
      </c>
      <c r="F10" s="12">
        <f t="shared" si="0"/>
        <v>14.88524245292942</v>
      </c>
      <c r="G10" s="13">
        <f t="shared" si="3"/>
        <v>127.58750000000001</v>
      </c>
      <c r="H10" s="13">
        <f t="shared" si="4"/>
        <v>19.871777418126431</v>
      </c>
    </row>
    <row r="11" spans="1:8">
      <c r="A11">
        <v>89.95</v>
      </c>
      <c r="B11">
        <v>282.7</v>
      </c>
      <c r="C11">
        <v>650.79999999999995</v>
      </c>
      <c r="D11">
        <v>981</v>
      </c>
      <c r="E11">
        <v>173</v>
      </c>
      <c r="F11" s="12">
        <f t="shared" si="0"/>
        <v>17.851372672767436</v>
      </c>
      <c r="G11" s="13">
        <f t="shared" si="3"/>
        <v>127.58750000000001</v>
      </c>
      <c r="H11" s="13">
        <f t="shared" si="4"/>
        <v>23.831557025894899</v>
      </c>
    </row>
    <row r="12" spans="1:8">
      <c r="A12">
        <v>89.65</v>
      </c>
      <c r="B12">
        <v>317.10000000000002</v>
      </c>
      <c r="C12">
        <v>643.5</v>
      </c>
      <c r="D12">
        <v>1140</v>
      </c>
      <c r="E12">
        <v>171.8</v>
      </c>
      <c r="F12" s="12">
        <f t="shared" si="0"/>
        <v>20.600820448090879</v>
      </c>
      <c r="G12" s="13">
        <f t="shared" si="3"/>
        <v>126.70250000000001</v>
      </c>
      <c r="H12" s="13">
        <f t="shared" si="4"/>
        <v>27.50206587966489</v>
      </c>
    </row>
    <row r="13" spans="1:8">
      <c r="A13">
        <v>89.35</v>
      </c>
      <c r="B13">
        <v>351</v>
      </c>
      <c r="C13">
        <v>657.9</v>
      </c>
      <c r="D13">
        <v>1303</v>
      </c>
      <c r="E13">
        <v>171.8</v>
      </c>
      <c r="F13" s="12">
        <f t="shared" si="0"/>
        <v>23.546376354265281</v>
      </c>
      <c r="G13" s="13">
        <f t="shared" si="3"/>
        <v>126.70250000000001</v>
      </c>
      <c r="H13" s="13">
        <f t="shared" si="4"/>
        <v>31.434378808073117</v>
      </c>
    </row>
    <row r="14" spans="1:8">
      <c r="A14">
        <v>88.9</v>
      </c>
      <c r="B14">
        <v>385.7</v>
      </c>
      <c r="C14">
        <v>645.1</v>
      </c>
      <c r="D14">
        <v>1462</v>
      </c>
      <c r="E14">
        <v>170.6</v>
      </c>
      <c r="F14" s="12">
        <f t="shared" si="0"/>
        <v>26.235110970863573</v>
      </c>
      <c r="G14" s="13">
        <f t="shared" si="3"/>
        <v>125.81750000000001</v>
      </c>
      <c r="H14" s="13">
        <f t="shared" si="4"/>
        <v>35.023835681645096</v>
      </c>
    </row>
    <row r="15" spans="1:8">
      <c r="A15">
        <v>88.6</v>
      </c>
      <c r="B15">
        <v>420.4</v>
      </c>
      <c r="C15">
        <v>656.7</v>
      </c>
      <c r="D15">
        <v>1625</v>
      </c>
      <c r="E15">
        <v>170.6</v>
      </c>
      <c r="F15" s="12">
        <f t="shared" si="0"/>
        <v>29.160092563374356</v>
      </c>
      <c r="G15" s="13">
        <f t="shared" si="3"/>
        <v>125.81750000000001</v>
      </c>
      <c r="H15" s="13">
        <f t="shared" si="4"/>
        <v>38.928681930693074</v>
      </c>
    </row>
    <row r="16" spans="1:8">
      <c r="A16">
        <v>88.15</v>
      </c>
      <c r="B16">
        <v>456.9</v>
      </c>
      <c r="C16">
        <v>642.79999999999995</v>
      </c>
      <c r="D16">
        <v>1784</v>
      </c>
      <c r="E16">
        <v>170.6</v>
      </c>
      <c r="F16" s="12">
        <f t="shared" si="0"/>
        <v>32.013295466498363</v>
      </c>
      <c r="G16" s="13">
        <f t="shared" si="3"/>
        <v>125.81750000000001</v>
      </c>
      <c r="H16" s="13">
        <f t="shared" si="4"/>
        <v>42.737703731911658</v>
      </c>
    </row>
    <row r="17" spans="1:8">
      <c r="A17">
        <v>87.7</v>
      </c>
      <c r="B17">
        <v>490.7</v>
      </c>
      <c r="C17">
        <v>639.1</v>
      </c>
      <c r="D17">
        <v>1944</v>
      </c>
      <c r="E17">
        <v>170.6</v>
      </c>
      <c r="F17" s="12">
        <f t="shared" si="0"/>
        <v>34.884443041969071</v>
      </c>
      <c r="G17" s="13">
        <f t="shared" si="3"/>
        <v>125.81750000000001</v>
      </c>
      <c r="H17" s="13">
        <f t="shared" si="4"/>
        <v>46.570681645087589</v>
      </c>
    </row>
    <row r="18" spans="1:8">
      <c r="A18">
        <v>86.95</v>
      </c>
      <c r="B18">
        <v>525.5</v>
      </c>
      <c r="C18">
        <v>649.70000000000005</v>
      </c>
      <c r="D18">
        <v>2128</v>
      </c>
      <c r="E18">
        <v>169.4</v>
      </c>
      <c r="F18" s="12">
        <f t="shared" si="0"/>
        <v>37.917660671084462</v>
      </c>
      <c r="G18" s="13">
        <f t="shared" si="3"/>
        <v>124.93250000000002</v>
      </c>
      <c r="H18" s="13">
        <f t="shared" si="4"/>
        <v>50.620022848438701</v>
      </c>
    </row>
    <row r="19" spans="1:8">
      <c r="A19">
        <v>86.2</v>
      </c>
      <c r="B19">
        <v>566.70000000000005</v>
      </c>
      <c r="C19">
        <v>645</v>
      </c>
      <c r="D19">
        <v>2324</v>
      </c>
      <c r="E19">
        <v>169.4</v>
      </c>
      <c r="F19" s="12">
        <f t="shared" si="0"/>
        <v>41.410076785526456</v>
      </c>
      <c r="G19" s="13">
        <f t="shared" si="3"/>
        <v>124.93250000000002</v>
      </c>
      <c r="H19" s="13">
        <f t="shared" si="4"/>
        <v>55.282393373952793</v>
      </c>
    </row>
    <row r="20" spans="1:8">
      <c r="A20">
        <v>86.05</v>
      </c>
      <c r="B20">
        <v>615</v>
      </c>
      <c r="C20">
        <v>638.70000000000005</v>
      </c>
      <c r="D20">
        <v>2510</v>
      </c>
      <c r="E20">
        <v>169.4</v>
      </c>
      <c r="F20" s="12">
        <f t="shared" si="0"/>
        <v>44.724308404333648</v>
      </c>
      <c r="G20" s="13">
        <f t="shared" si="3"/>
        <v>124.93250000000002</v>
      </c>
      <c r="H20" s="13">
        <f t="shared" si="4"/>
        <v>59.70688785224678</v>
      </c>
    </row>
    <row r="21" spans="1:8">
      <c r="A21">
        <v>86.35</v>
      </c>
      <c r="B21">
        <v>635</v>
      </c>
      <c r="C21">
        <v>619.5</v>
      </c>
      <c r="D21">
        <v>2654</v>
      </c>
      <c r="E21">
        <v>167.2</v>
      </c>
      <c r="F21" s="12">
        <f t="shared" si="0"/>
        <v>46.676007152624379</v>
      </c>
      <c r="G21" s="13">
        <f t="shared" si="3"/>
        <v>123.31</v>
      </c>
      <c r="H21" s="13">
        <f t="shared" si="4"/>
        <v>62.312402894135566</v>
      </c>
    </row>
    <row r="22" spans="1:8">
      <c r="A22">
        <v>645</v>
      </c>
      <c r="B22">
        <v>645</v>
      </c>
      <c r="C22">
        <v>620</v>
      </c>
      <c r="D22">
        <v>2804</v>
      </c>
      <c r="E22">
        <v>160</v>
      </c>
      <c r="F22" s="12">
        <f t="shared" si="0"/>
        <v>47.190491216997998</v>
      </c>
      <c r="G22" s="13">
        <f t="shared" si="3"/>
        <v>118</v>
      </c>
      <c r="H22" s="13">
        <f t="shared" si="4"/>
        <v>62.999238385376998</v>
      </c>
    </row>
    <row r="23" spans="1:8">
      <c r="A23">
        <v>84.25</v>
      </c>
      <c r="B23">
        <v>654</v>
      </c>
      <c r="C23">
        <v>620.70000000000005</v>
      </c>
      <c r="D23">
        <v>2954</v>
      </c>
      <c r="E23">
        <v>150.6</v>
      </c>
      <c r="F23" s="12">
        <f t="shared" si="0"/>
        <v>46.79419375197223</v>
      </c>
      <c r="G23" s="13">
        <f t="shared" si="3"/>
        <v>111.0675</v>
      </c>
      <c r="H23" s="13">
        <f t="shared" si="4"/>
        <v>62.470181835491232</v>
      </c>
    </row>
    <row r="24" spans="1:8">
      <c r="A24">
        <v>83.8</v>
      </c>
      <c r="B24">
        <v>644</v>
      </c>
      <c r="C24">
        <v>647.4</v>
      </c>
      <c r="D24">
        <v>3075</v>
      </c>
      <c r="E24">
        <v>138.6</v>
      </c>
      <c r="F24" s="12">
        <f t="shared" si="0"/>
        <v>44.829599242663299</v>
      </c>
      <c r="G24" s="13">
        <f t="shared" si="3"/>
        <v>102.2175</v>
      </c>
      <c r="H24" s="13">
        <f t="shared" si="4"/>
        <v>59.847450971058642</v>
      </c>
    </row>
    <row r="25" spans="1:8">
      <c r="A25">
        <v>83.05</v>
      </c>
      <c r="B25">
        <v>636</v>
      </c>
      <c r="C25">
        <v>640.29999999999995</v>
      </c>
      <c r="D25">
        <v>3256</v>
      </c>
      <c r="E25">
        <v>125.6</v>
      </c>
      <c r="F25" s="12">
        <f t="shared" si="0"/>
        <v>43.016051330598501</v>
      </c>
      <c r="G25" s="13">
        <f t="shared" si="3"/>
        <v>92.63</v>
      </c>
      <c r="H25" s="13">
        <f t="shared" si="4"/>
        <v>57.426367098248278</v>
      </c>
    </row>
    <row r="26" spans="1:8">
      <c r="A26">
        <v>82.9</v>
      </c>
      <c r="B26">
        <v>625</v>
      </c>
      <c r="C26">
        <v>648.6</v>
      </c>
      <c r="D26">
        <v>3384</v>
      </c>
      <c r="E26">
        <v>117.4</v>
      </c>
      <c r="F26" s="12">
        <f t="shared" si="0"/>
        <v>41.788324392552859</v>
      </c>
      <c r="G26" s="13">
        <f t="shared" si="3"/>
        <v>86.58250000000001</v>
      </c>
      <c r="H26" s="13">
        <f t="shared" si="4"/>
        <v>55.787353389185085</v>
      </c>
    </row>
    <row r="27" spans="1:8">
      <c r="A27">
        <v>83.65</v>
      </c>
      <c r="B27">
        <v>616</v>
      </c>
      <c r="C27">
        <v>645</v>
      </c>
      <c r="D27">
        <v>3540</v>
      </c>
      <c r="E27">
        <v>105.6</v>
      </c>
      <c r="F27" s="12">
        <f t="shared" si="0"/>
        <v>39.320921426317447</v>
      </c>
      <c r="G27" s="13">
        <f t="shared" si="3"/>
        <v>77.88</v>
      </c>
      <c r="H27" s="13">
        <f t="shared" si="4"/>
        <v>52.493373952779898</v>
      </c>
    </row>
    <row r="28" spans="1:8">
      <c r="A28">
        <v>83.65</v>
      </c>
      <c r="B28">
        <v>602.6</v>
      </c>
      <c r="C28">
        <v>645.79999999999995</v>
      </c>
      <c r="D28">
        <v>3687</v>
      </c>
      <c r="E28">
        <v>97.2</v>
      </c>
      <c r="F28" s="12">
        <f t="shared" si="0"/>
        <v>37.696055538024616</v>
      </c>
      <c r="G28" s="13">
        <f t="shared" si="3"/>
        <v>71.685000000000002</v>
      </c>
      <c r="H28" s="13">
        <f t="shared" si="4"/>
        <v>50.324180312262001</v>
      </c>
    </row>
    <row r="29" spans="1:8">
      <c r="A29">
        <v>84.25</v>
      </c>
      <c r="B29">
        <v>561.4</v>
      </c>
      <c r="C29">
        <v>600.4</v>
      </c>
      <c r="D29">
        <v>3994</v>
      </c>
      <c r="E29">
        <v>81.8</v>
      </c>
      <c r="F29" s="12">
        <f t="shared" si="0"/>
        <v>34.365120437572315</v>
      </c>
      <c r="G29" s="13">
        <f t="shared" si="3"/>
        <v>60.327500000000001</v>
      </c>
      <c r="H29" s="13">
        <f t="shared" si="4"/>
        <v>45.877386709824826</v>
      </c>
    </row>
    <row r="30" spans="1:8">
      <c r="A30">
        <v>84.4</v>
      </c>
      <c r="B30">
        <v>538.9</v>
      </c>
      <c r="C30">
        <v>586.5</v>
      </c>
      <c r="D30">
        <v>4148</v>
      </c>
      <c r="E30">
        <v>74.8</v>
      </c>
      <c r="F30" s="12">
        <f t="shared" si="0"/>
        <v>32.635994530346061</v>
      </c>
      <c r="G30" s="13">
        <f t="shared" si="3"/>
        <v>55.164999999999999</v>
      </c>
      <c r="H30" s="13">
        <f t="shared" si="4"/>
        <v>43.569006092916979</v>
      </c>
    </row>
    <row r="31" spans="1:8">
      <c r="A31">
        <v>85.3</v>
      </c>
      <c r="B31">
        <v>516.1</v>
      </c>
      <c r="C31">
        <v>559.20000000000005</v>
      </c>
      <c r="D31">
        <v>4315</v>
      </c>
      <c r="E31">
        <v>68.8</v>
      </c>
      <c r="F31" s="12">
        <f t="shared" si="0"/>
        <v>31.226675081518881</v>
      </c>
      <c r="G31" s="13">
        <f t="shared" si="3"/>
        <v>50.74</v>
      </c>
      <c r="H31" s="13">
        <f t="shared" si="4"/>
        <v>41.687566641279517</v>
      </c>
    </row>
    <row r="32" spans="1:8">
      <c r="A32">
        <v>85.3</v>
      </c>
      <c r="B32">
        <v>498.2</v>
      </c>
      <c r="C32">
        <v>555.20000000000005</v>
      </c>
      <c r="D32">
        <v>4472</v>
      </c>
      <c r="E32">
        <v>64</v>
      </c>
      <c r="F32" s="12">
        <f t="shared" si="0"/>
        <v>30.104975281371622</v>
      </c>
      <c r="G32" s="13">
        <f t="shared" si="3"/>
        <v>47.2</v>
      </c>
      <c r="H32" s="13">
        <f t="shared" si="4"/>
        <v>40.190099009900997</v>
      </c>
    </row>
    <row r="33" spans="1:8">
      <c r="A33">
        <v>86.65</v>
      </c>
      <c r="B33">
        <v>458.8</v>
      </c>
      <c r="C33">
        <v>513.1</v>
      </c>
      <c r="D33">
        <v>4789</v>
      </c>
      <c r="E33">
        <v>55.8</v>
      </c>
      <c r="F33" s="12">
        <f t="shared" si="0"/>
        <v>28.108362259387821</v>
      </c>
      <c r="G33" s="13">
        <f t="shared" si="3"/>
        <v>41.152500000000003</v>
      </c>
      <c r="H33" s="13">
        <f t="shared" si="4"/>
        <v>37.524623476770756</v>
      </c>
    </row>
    <row r="34" spans="1:8">
      <c r="A34">
        <v>88</v>
      </c>
      <c r="B34">
        <v>443.6</v>
      </c>
      <c r="C34">
        <v>494</v>
      </c>
      <c r="D34">
        <v>4953</v>
      </c>
      <c r="E34">
        <v>51</v>
      </c>
      <c r="F34" s="12">
        <f t="shared" si="0"/>
        <v>26.570211423161879</v>
      </c>
      <c r="G34" s="13">
        <f t="shared" si="3"/>
        <v>37.612500000000004</v>
      </c>
      <c r="H34" s="13">
        <f t="shared" si="4"/>
        <v>35.471194306930698</v>
      </c>
    </row>
    <row r="35" spans="1:8">
      <c r="A35">
        <v>89.35</v>
      </c>
      <c r="B35">
        <v>424.2</v>
      </c>
      <c r="C35">
        <v>478.9</v>
      </c>
      <c r="D35">
        <v>5123</v>
      </c>
      <c r="E35">
        <v>47.4</v>
      </c>
      <c r="F35" s="12">
        <f t="shared" si="0"/>
        <v>25.542253076680339</v>
      </c>
      <c r="G35" s="13">
        <f t="shared" si="3"/>
        <v>34.957500000000003</v>
      </c>
      <c r="H35" s="13">
        <f t="shared" si="4"/>
        <v>34.098871382330543</v>
      </c>
    </row>
    <row r="36" spans="1:8">
      <c r="A36">
        <v>87.55</v>
      </c>
      <c r="B36">
        <v>404.1</v>
      </c>
      <c r="C36">
        <v>469.4</v>
      </c>
      <c r="D36">
        <v>5272</v>
      </c>
      <c r="E36">
        <v>45.2</v>
      </c>
      <c r="F36" s="12">
        <f t="shared" si="0"/>
        <v>25.06515199326812</v>
      </c>
      <c r="G36" s="13">
        <f t="shared" si="3"/>
        <v>33.335000000000001</v>
      </c>
      <c r="H36" s="13">
        <f t="shared" si="4"/>
        <v>33.46194211728865</v>
      </c>
    </row>
    <row r="37" spans="1:8">
      <c r="A37">
        <v>85.75</v>
      </c>
      <c r="B37">
        <v>391.8</v>
      </c>
      <c r="C37">
        <v>449.3</v>
      </c>
      <c r="D37">
        <v>5434</v>
      </c>
      <c r="E37">
        <v>41.6</v>
      </c>
      <c r="F37" s="12">
        <f t="shared" si="0"/>
        <v>23.777679604501945</v>
      </c>
      <c r="G37" s="13">
        <f t="shared" si="3"/>
        <v>30.680000000000003</v>
      </c>
      <c r="H37" s="13">
        <f t="shared" si="4"/>
        <v>31.743168316831689</v>
      </c>
    </row>
    <row r="38" spans="1:8">
      <c r="A38">
        <v>87.7</v>
      </c>
      <c r="B38">
        <v>373.6</v>
      </c>
      <c r="C38">
        <v>430</v>
      </c>
      <c r="D38">
        <v>5585</v>
      </c>
      <c r="E38">
        <v>39.200000000000003</v>
      </c>
      <c r="F38" s="12">
        <f t="shared" si="0"/>
        <v>23.028505311875463</v>
      </c>
      <c r="G38" s="13">
        <f t="shared" si="3"/>
        <v>28.910000000000004</v>
      </c>
      <c r="H38" s="13">
        <f t="shared" si="4"/>
        <v>30.743021706016762</v>
      </c>
    </row>
    <row r="39" spans="1:8">
      <c r="A39">
        <v>83.8</v>
      </c>
      <c r="B39">
        <v>362.8</v>
      </c>
      <c r="C39">
        <v>419.8</v>
      </c>
      <c r="D39">
        <v>5742</v>
      </c>
      <c r="E39">
        <v>36.799999999999997</v>
      </c>
      <c r="F39" s="12">
        <f t="shared" si="0"/>
        <v>22.226317450299778</v>
      </c>
      <c r="G39" s="13">
        <f t="shared" si="3"/>
        <v>27.14</v>
      </c>
      <c r="H39" s="13">
        <f t="shared" si="4"/>
        <v>29.672102056359481</v>
      </c>
    </row>
    <row r="40" spans="1:8">
      <c r="A40">
        <v>85.6</v>
      </c>
      <c r="B40">
        <v>345.2</v>
      </c>
      <c r="C40">
        <v>404.7</v>
      </c>
      <c r="D40">
        <v>5928</v>
      </c>
      <c r="E40">
        <v>33.200000000000003</v>
      </c>
      <c r="F40" s="12">
        <f t="shared" si="0"/>
        <v>20.701546229094351</v>
      </c>
      <c r="G40" s="13">
        <f t="shared" si="3"/>
        <v>24.485000000000003</v>
      </c>
      <c r="H40" s="13">
        <f t="shared" si="4"/>
        <v>27.63653465346535</v>
      </c>
    </row>
    <row r="41" spans="1:8">
      <c r="A41">
        <v>92.05</v>
      </c>
      <c r="B41">
        <v>330</v>
      </c>
      <c r="C41">
        <v>388.7</v>
      </c>
      <c r="D41">
        <v>6099</v>
      </c>
      <c r="E41">
        <v>31</v>
      </c>
      <c r="F41" s="12">
        <f t="shared" si="0"/>
        <v>19.887346165982962</v>
      </c>
      <c r="G41" s="13">
        <f t="shared" si="3"/>
        <v>22.862500000000001</v>
      </c>
      <c r="H41" s="13">
        <f t="shared" si="4"/>
        <v>26.549578731911655</v>
      </c>
    </row>
    <row r="42" spans="1:8">
      <c r="A42">
        <v>93.1</v>
      </c>
      <c r="B42">
        <v>314.5</v>
      </c>
      <c r="C42">
        <v>372.8</v>
      </c>
      <c r="D42">
        <v>6257</v>
      </c>
      <c r="E42">
        <v>28.6</v>
      </c>
      <c r="F42" s="12">
        <f t="shared" si="0"/>
        <v>18.822993583675188</v>
      </c>
      <c r="G42" s="13">
        <f t="shared" si="3"/>
        <v>21.092500000000001</v>
      </c>
      <c r="H42" s="13">
        <f t="shared" si="4"/>
        <v>25.128669554455449</v>
      </c>
    </row>
    <row r="43" spans="1:8">
      <c r="A43">
        <v>86.35</v>
      </c>
      <c r="B43">
        <v>295.89999999999998</v>
      </c>
      <c r="C43">
        <v>375.6</v>
      </c>
      <c r="D43">
        <v>6544</v>
      </c>
      <c r="E43">
        <v>25</v>
      </c>
      <c r="F43" s="12">
        <f t="shared" si="0"/>
        <v>17.208372777953088</v>
      </c>
      <c r="G43" s="13">
        <f t="shared" si="3"/>
        <v>18.4375</v>
      </c>
      <c r="H43" s="13">
        <f t="shared" si="4"/>
        <v>22.973153084539224</v>
      </c>
    </row>
    <row r="44" spans="1:8">
      <c r="A44">
        <v>84.85</v>
      </c>
      <c r="B44">
        <v>285.2</v>
      </c>
      <c r="C44">
        <v>341.8</v>
      </c>
      <c r="D44">
        <v>6864</v>
      </c>
      <c r="E44">
        <v>21.4</v>
      </c>
      <c r="F44" s="12">
        <f t="shared" si="0"/>
        <v>15.450678447459763</v>
      </c>
      <c r="G44" s="13">
        <f t="shared" si="3"/>
        <v>15.782500000000001</v>
      </c>
      <c r="H44" s="13">
        <f t="shared" si="4"/>
        <v>20.626633663366338</v>
      </c>
    </row>
    <row r="45" spans="1:8">
      <c r="A45">
        <v>87.7</v>
      </c>
      <c r="B45">
        <v>279.2</v>
      </c>
      <c r="C45">
        <v>331.6</v>
      </c>
      <c r="D45">
        <v>7035</v>
      </c>
      <c r="E45">
        <v>20.2</v>
      </c>
      <c r="F45" s="12">
        <f t="shared" si="0"/>
        <v>14.947617544966867</v>
      </c>
      <c r="G45" s="13">
        <f t="shared" si="3"/>
        <v>14.897500000000001</v>
      </c>
      <c r="H45" s="13">
        <f t="shared" si="4"/>
        <v>19.955048076923077</v>
      </c>
    </row>
    <row r="46" spans="1:8">
      <c r="A46">
        <v>86.5</v>
      </c>
      <c r="B46">
        <v>268.89999999999998</v>
      </c>
      <c r="C46">
        <v>323.7</v>
      </c>
      <c r="D46">
        <v>7185</v>
      </c>
      <c r="E46">
        <v>19</v>
      </c>
      <c r="F46" s="12">
        <f t="shared" si="0"/>
        <v>14.359419375197223</v>
      </c>
      <c r="G46" s="13">
        <f t="shared" si="3"/>
        <v>14.012500000000001</v>
      </c>
      <c r="H46" s="13">
        <f t="shared" si="4"/>
        <v>19.16980436024372</v>
      </c>
    </row>
    <row r="47" spans="1:8">
      <c r="A47">
        <v>91.3</v>
      </c>
      <c r="B47">
        <v>261.10000000000002</v>
      </c>
      <c r="C47">
        <v>312.8</v>
      </c>
      <c r="D47">
        <v>7372</v>
      </c>
      <c r="E47">
        <v>17.8</v>
      </c>
      <c r="F47" s="12">
        <f t="shared" si="0"/>
        <v>13.802629641316924</v>
      </c>
      <c r="G47" s="13">
        <f t="shared" si="3"/>
        <v>13.127500000000001</v>
      </c>
      <c r="H47" s="13">
        <f t="shared" si="4"/>
        <v>18.426490860624526</v>
      </c>
    </row>
    <row r="48" spans="1:8">
      <c r="A48">
        <v>86.5</v>
      </c>
      <c r="B48">
        <v>252</v>
      </c>
      <c r="C48">
        <v>293.60000000000002</v>
      </c>
      <c r="D48">
        <v>7534</v>
      </c>
      <c r="E48">
        <v>16.600000000000001</v>
      </c>
      <c r="F48" s="12">
        <f t="shared" si="0"/>
        <v>13.154980540654256</v>
      </c>
      <c r="G48" s="13">
        <f t="shared" si="3"/>
        <v>12.242500000000001</v>
      </c>
      <c r="H48" s="13">
        <f t="shared" si="4"/>
        <v>17.561880236100535</v>
      </c>
    </row>
    <row r="49" spans="1:8">
      <c r="A49">
        <v>91.15</v>
      </c>
      <c r="B49">
        <v>240</v>
      </c>
      <c r="C49">
        <v>292.10000000000002</v>
      </c>
      <c r="D49">
        <v>7836</v>
      </c>
      <c r="E49">
        <v>15.6</v>
      </c>
      <c r="F49" s="12">
        <f t="shared" si="0"/>
        <v>12.85806248027769</v>
      </c>
      <c r="G49" s="13">
        <f t="shared" si="3"/>
        <v>11.505000000000001</v>
      </c>
      <c r="H49" s="13">
        <f t="shared" si="4"/>
        <v>17.165495049504951</v>
      </c>
    </row>
    <row r="50" spans="1:8">
      <c r="A50">
        <v>85</v>
      </c>
      <c r="B50">
        <v>226.3</v>
      </c>
      <c r="C50">
        <v>275.2</v>
      </c>
      <c r="D50">
        <v>8001</v>
      </c>
      <c r="E50">
        <v>14.4</v>
      </c>
      <c r="F50" s="12">
        <f t="shared" si="0"/>
        <v>12.118901861786053</v>
      </c>
      <c r="G50" s="13">
        <f t="shared" si="3"/>
        <v>10.620000000000001</v>
      </c>
      <c r="H50" s="13">
        <f t="shared" si="4"/>
        <v>16.178716679360246</v>
      </c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dcterms:created xsi:type="dcterms:W3CDTF">2012-11-28T16:14:36Z</dcterms:created>
  <dcterms:modified xsi:type="dcterms:W3CDTF">2012-11-28T16:16:02Z</dcterms:modified>
</cp:coreProperties>
</file>