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D7"/>
  <c r="C7"/>
  <c r="A7"/>
  <c r="E6" s="1"/>
  <c r="D6"/>
  <c r="C6"/>
  <c r="A6"/>
  <c r="E5" s="1"/>
  <c r="D5"/>
  <c r="C5"/>
  <c r="A5"/>
  <c r="D4"/>
  <c r="C4"/>
  <c r="A4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E3" i="12" l="1"/>
  <c r="E4"/>
  <c r="E7"/>
  <c r="E3" i="16"/>
  <c r="H5" i="7"/>
  <c r="H7"/>
  <c r="H9"/>
  <c r="H11"/>
  <c r="H13"/>
  <c r="H15"/>
  <c r="H17"/>
  <c r="H19"/>
  <c r="H21"/>
  <c r="H23"/>
  <c r="H25"/>
  <c r="H27"/>
  <c r="H29"/>
  <c r="H31"/>
  <c r="H33"/>
  <c r="H35"/>
  <c r="H6"/>
  <c r="H8"/>
  <c r="H10"/>
  <c r="H12"/>
  <c r="H14"/>
  <c r="H16"/>
  <c r="H18"/>
  <c r="H20"/>
  <c r="H22"/>
  <c r="H24"/>
  <c r="H26"/>
  <c r="H28"/>
  <c r="H30"/>
  <c r="H32"/>
  <c r="H34"/>
  <c r="H36"/>
  <c r="G4"/>
  <c r="H4" s="1"/>
  <c r="F4"/>
  <c r="G3"/>
  <c r="F3"/>
  <c r="H3" l="1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<sst xmlns="http://schemas.openxmlformats.org/spreadsheetml/2006/main" count="43" uniqueCount="13">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</sst>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"/>
          <c:y val="0.16203746590499721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0"/>
            <c:marker>
              <c:symbol val="diamond"/>
              <c:size val="8"/>
            </c:marker>
          </c:dPt>
          <c:dPt>
            <c:idx val="33"/>
          </c:dPt>
          <c:dPt>
            <c:idx val="34"/>
            <c:marker>
              <c:symbol val="diamond"/>
              <c:size val="8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8.8888888888888924E-3"/>
                  <c:y val="-2.3965141612200452E-2"/>
                </c:manualLayout>
              </c:layout>
              <c:showVal val="1"/>
            </c:dLbl>
            <c:dLbl>
              <c:idx val="10"/>
              <c:layout>
                <c:manualLayout>
                  <c:x val="-1.7777777777777781E-2"/>
                  <c:y val="-5.8823529411764705E-2"/>
                </c:manualLayout>
              </c:layout>
              <c:showVal val="1"/>
            </c:dLbl>
            <c:dLbl>
              <c:idx val="34"/>
              <c:layout>
                <c:manualLayout>
                  <c:x val="-9.629629629629631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107.97000000000001</c:v>
                </c:pt>
                <c:pt idx="1">
                  <c:v>107.97000000000001</c:v>
                </c:pt>
                <c:pt idx="2">
                  <c:v>106.3475</c:v>
                </c:pt>
                <c:pt idx="3">
                  <c:v>104.72500000000001</c:v>
                </c:pt>
                <c:pt idx="4">
                  <c:v>103.84000000000002</c:v>
                </c:pt>
                <c:pt idx="5">
                  <c:v>102.955</c:v>
                </c:pt>
                <c:pt idx="6">
                  <c:v>102.2175</c:v>
                </c:pt>
                <c:pt idx="7">
                  <c:v>102.2175</c:v>
                </c:pt>
                <c:pt idx="8">
                  <c:v>102.2175</c:v>
                </c:pt>
                <c:pt idx="9">
                  <c:v>101.33250000000001</c:v>
                </c:pt>
                <c:pt idx="10">
                  <c:v>101.33250000000001</c:v>
                </c:pt>
                <c:pt idx="11">
                  <c:v>98.825000000000003</c:v>
                </c:pt>
                <c:pt idx="12">
                  <c:v>90.417500000000004</c:v>
                </c:pt>
                <c:pt idx="13">
                  <c:v>79.502499999999998</c:v>
                </c:pt>
                <c:pt idx="14">
                  <c:v>71.242500000000007</c:v>
                </c:pt>
                <c:pt idx="15">
                  <c:v>61.212500000000006</c:v>
                </c:pt>
                <c:pt idx="16">
                  <c:v>53.69</c:v>
                </c:pt>
                <c:pt idx="17">
                  <c:v>47.79</c:v>
                </c:pt>
                <c:pt idx="18">
                  <c:v>41.152500000000003</c:v>
                </c:pt>
                <c:pt idx="19">
                  <c:v>36.137500000000003</c:v>
                </c:pt>
                <c:pt idx="20">
                  <c:v>31.860000000000003</c:v>
                </c:pt>
                <c:pt idx="21">
                  <c:v>27.730000000000004</c:v>
                </c:pt>
                <c:pt idx="22">
                  <c:v>24.337500000000002</c:v>
                </c:pt>
                <c:pt idx="23">
                  <c:v>21.830000000000002</c:v>
                </c:pt>
                <c:pt idx="24">
                  <c:v>19.322500000000002</c:v>
                </c:pt>
                <c:pt idx="25">
                  <c:v>17.700000000000003</c:v>
                </c:pt>
                <c:pt idx="26">
                  <c:v>15.192500000000003</c:v>
                </c:pt>
                <c:pt idx="27">
                  <c:v>13.57</c:v>
                </c:pt>
                <c:pt idx="28">
                  <c:v>12.685</c:v>
                </c:pt>
                <c:pt idx="29">
                  <c:v>11.0625</c:v>
                </c:pt>
                <c:pt idx="30">
                  <c:v>9.2925000000000004</c:v>
                </c:pt>
                <c:pt idx="31">
                  <c:v>8.5549999999999997</c:v>
                </c:pt>
                <c:pt idx="32">
                  <c:v>7.6700000000000008</c:v>
                </c:pt>
                <c:pt idx="33">
                  <c:v>6.7850000000000001</c:v>
                </c:pt>
                <c:pt idx="34">
                  <c:v>6.0474999999999994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81904000"/>
        <c:axId val="8190592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8"/>
            </c:marker>
          </c:dPt>
          <c:dPt>
            <c:idx val="33"/>
          </c:dPt>
          <c:dPt>
            <c:idx val="34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1"/>
              <c:layout>
                <c:manualLayout>
                  <c:x val="-4.444444444444446E-2"/>
                  <c:y val="-3.2679738562091512E-2"/>
                </c:manualLayout>
              </c:layout>
              <c:showVal val="1"/>
            </c:dLbl>
            <c:dLbl>
              <c:idx val="34"/>
              <c:layout>
                <c:manualLayout>
                  <c:x val="-7.1111111111111111E-2"/>
                  <c:y val="-4.1394335511982655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1.3773781416603199</c:v>
                </c:pt>
                <c:pt idx="1">
                  <c:v>1.5007254379284085</c:v>
                </c:pt>
                <c:pt idx="2">
                  <c:v>6.5809096534653468</c:v>
                </c:pt>
                <c:pt idx="3">
                  <c:v>11.206292840822545</c:v>
                </c:pt>
                <c:pt idx="4">
                  <c:v>15.856755521706019</c:v>
                </c:pt>
                <c:pt idx="5">
                  <c:v>20.406731721249049</c:v>
                </c:pt>
                <c:pt idx="6">
                  <c:v>24.970497429550644</c:v>
                </c:pt>
                <c:pt idx="7">
                  <c:v>29.622055407463822</c:v>
                </c:pt>
                <c:pt idx="8">
                  <c:v>34.312538556740293</c:v>
                </c:pt>
                <c:pt idx="9">
                  <c:v>39.186273324447832</c:v>
                </c:pt>
                <c:pt idx="10">
                  <c:v>44.453556740289415</c:v>
                </c:pt>
                <c:pt idx="11">
                  <c:v>47.77545220868241</c:v>
                </c:pt>
                <c:pt idx="12">
                  <c:v>47.550101865955831</c:v>
                </c:pt>
                <c:pt idx="13">
                  <c:v>45.155361290936781</c:v>
                </c:pt>
                <c:pt idx="14">
                  <c:v>43.488852817974106</c:v>
                </c:pt>
                <c:pt idx="15">
                  <c:v>39.976937357197265</c:v>
                </c:pt>
                <c:pt idx="16">
                  <c:v>37.435792079207921</c:v>
                </c:pt>
                <c:pt idx="17">
                  <c:v>35.433027418126429</c:v>
                </c:pt>
                <c:pt idx="18">
                  <c:v>32.33746525133283</c:v>
                </c:pt>
                <c:pt idx="19">
                  <c:v>30.048069782939837</c:v>
                </c:pt>
                <c:pt idx="20">
                  <c:v>27.983659558263522</c:v>
                </c:pt>
                <c:pt idx="21">
                  <c:v>25.660281797410512</c:v>
                </c:pt>
                <c:pt idx="22">
                  <c:v>23.60070211348058</c:v>
                </c:pt>
                <c:pt idx="23">
                  <c:v>22.13342536176695</c:v>
                </c:pt>
                <c:pt idx="24">
                  <c:v>20.488766660319879</c:v>
                </c:pt>
                <c:pt idx="25">
                  <c:v>19.587281035795893</c:v>
                </c:pt>
                <c:pt idx="26">
                  <c:v>17.561627475247526</c:v>
                </c:pt>
                <c:pt idx="27">
                  <c:v>16.244209824828637</c:v>
                </c:pt>
                <c:pt idx="28">
                  <c:v>15.83451256664128</c:v>
                </c:pt>
                <c:pt idx="29">
                  <c:v>14.291519897182026</c:v>
                </c:pt>
                <c:pt idx="30">
                  <c:v>12.41182168697639</c:v>
                </c:pt>
                <c:pt idx="31">
                  <c:v>11.812806549885758</c:v>
                </c:pt>
                <c:pt idx="32">
                  <c:v>10.955891089108912</c:v>
                </c:pt>
                <c:pt idx="33">
                  <c:v>10.01343012185834</c:v>
                </c:pt>
                <c:pt idx="34">
                  <c:v>9.1956083396801205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1"/>
            <c:marker>
              <c:symbol val="square"/>
              <c:size val="8"/>
            </c:marker>
          </c:dPt>
          <c:dPt>
            <c:idx val="17"/>
          </c:dPt>
          <c:dPt>
            <c:idx val="33"/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0370370370370372E-2"/>
                  <c:y val="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78.6</a:t>
                    </a:r>
                  </a:p>
                </c:rich>
              </c:tx>
              <c:showVal val="1"/>
            </c:dLbl>
            <c:dLbl>
              <c:idx val="11"/>
              <c:layout>
                <c:manualLayout>
                  <c:x val="-2.8148148148148148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75.8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666666666666668E-2"/>
                  <c:y val="-4.35731562966394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78.640625</c:v>
                </c:pt>
                <c:pt idx="1">
                  <c:v>78.78125</c:v>
                </c:pt>
                <c:pt idx="2">
                  <c:v>78.34375</c:v>
                </c:pt>
                <c:pt idx="3">
                  <c:v>78.1875</c:v>
                </c:pt>
                <c:pt idx="4">
                  <c:v>77.578125</c:v>
                </c:pt>
                <c:pt idx="5">
                  <c:v>77.4375</c:v>
                </c:pt>
                <c:pt idx="6">
                  <c:v>77.140625</c:v>
                </c:pt>
                <c:pt idx="7">
                  <c:v>76.828125</c:v>
                </c:pt>
                <c:pt idx="8">
                  <c:v>76.828125</c:v>
                </c:pt>
                <c:pt idx="9">
                  <c:v>75.78125</c:v>
                </c:pt>
                <c:pt idx="10">
                  <c:v>75.9375</c:v>
                </c:pt>
                <c:pt idx="11">
                  <c:v>75.78125</c:v>
                </c:pt>
                <c:pt idx="12">
                  <c:v>75.625</c:v>
                </c:pt>
                <c:pt idx="13">
                  <c:v>75.625</c:v>
                </c:pt>
                <c:pt idx="14">
                  <c:v>74.421875</c:v>
                </c:pt>
                <c:pt idx="15">
                  <c:v>74.28125</c:v>
                </c:pt>
                <c:pt idx="16">
                  <c:v>74.734375</c:v>
                </c:pt>
                <c:pt idx="17">
                  <c:v>74.421875</c:v>
                </c:pt>
                <c:pt idx="18">
                  <c:v>75.03125</c:v>
                </c:pt>
                <c:pt idx="19">
                  <c:v>74.578125</c:v>
                </c:pt>
                <c:pt idx="20">
                  <c:v>74.875</c:v>
                </c:pt>
                <c:pt idx="21">
                  <c:v>74.28125</c:v>
                </c:pt>
                <c:pt idx="22">
                  <c:v>75.78125</c:v>
                </c:pt>
                <c:pt idx="23">
                  <c:v>73.984375</c:v>
                </c:pt>
                <c:pt idx="24">
                  <c:v>75.1875</c:v>
                </c:pt>
                <c:pt idx="25">
                  <c:v>77.140625</c:v>
                </c:pt>
                <c:pt idx="26">
                  <c:v>74.578125</c:v>
                </c:pt>
                <c:pt idx="27">
                  <c:v>73.671875</c:v>
                </c:pt>
                <c:pt idx="28">
                  <c:v>74.875</c:v>
                </c:pt>
                <c:pt idx="29">
                  <c:v>75.78125</c:v>
                </c:pt>
                <c:pt idx="30">
                  <c:v>76.078125</c:v>
                </c:pt>
                <c:pt idx="31">
                  <c:v>74.421875</c:v>
                </c:pt>
                <c:pt idx="32">
                  <c:v>74.28125</c:v>
                </c:pt>
                <c:pt idx="33">
                  <c:v>74.125</c:v>
                </c:pt>
                <c:pt idx="34">
                  <c:v>75.1875</c:v>
                </c:pt>
              </c:numCache>
            </c:numRef>
          </c:yVal>
        </c:ser>
        <c:axId val="81904000"/>
        <c:axId val="819059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triangle"/>
              <c:size val="8"/>
            </c:marker>
          </c:dPt>
          <c:dPt>
            <c:idx val="33"/>
          </c:dPt>
          <c:dPt>
            <c:idx val="34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2"/>
              <c:layout>
                <c:manualLayout>
                  <c:x val="1.4814814814814869E-2"/>
                  <c:y val="-2.614379084967321E-2"/>
                </c:manualLayout>
              </c:layout>
              <c:showVal val="1"/>
            </c:dLbl>
            <c:dLbl>
              <c:idx val="34"/>
              <c:layout>
                <c:manualLayout>
                  <c:x val="-7.5555555555555556E-2"/>
                  <c:y val="-3.485838779956428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110.7</c:v>
                </c:pt>
                <c:pt idx="1">
                  <c:v>111.5</c:v>
                </c:pt>
                <c:pt idx="2">
                  <c:v>136.80000000000001</c:v>
                </c:pt>
                <c:pt idx="3">
                  <c:v>185</c:v>
                </c:pt>
                <c:pt idx="4">
                  <c:v>233.7</c:v>
                </c:pt>
                <c:pt idx="5">
                  <c:v>282.7</c:v>
                </c:pt>
                <c:pt idx="6">
                  <c:v>330.9</c:v>
                </c:pt>
                <c:pt idx="7">
                  <c:v>382.5</c:v>
                </c:pt>
                <c:pt idx="8">
                  <c:v>430.6</c:v>
                </c:pt>
                <c:pt idx="9">
                  <c:v>482.4</c:v>
                </c:pt>
                <c:pt idx="10">
                  <c:v>545</c:v>
                </c:pt>
                <c:pt idx="11">
                  <c:v>569.6</c:v>
                </c:pt>
                <c:pt idx="12">
                  <c:v>572.4</c:v>
                </c:pt>
                <c:pt idx="13">
                  <c:v>572.29999999999995</c:v>
                </c:pt>
                <c:pt idx="14">
                  <c:v>550</c:v>
                </c:pt>
                <c:pt idx="15">
                  <c:v>533.9</c:v>
                </c:pt>
                <c:pt idx="16">
                  <c:v>502.7</c:v>
                </c:pt>
                <c:pt idx="17">
                  <c:v>474.3</c:v>
                </c:pt>
                <c:pt idx="18">
                  <c:v>450.6</c:v>
                </c:pt>
                <c:pt idx="19">
                  <c:v>416.8</c:v>
                </c:pt>
                <c:pt idx="20">
                  <c:v>390.5</c:v>
                </c:pt>
                <c:pt idx="21">
                  <c:v>369</c:v>
                </c:pt>
                <c:pt idx="22">
                  <c:v>342.3</c:v>
                </c:pt>
                <c:pt idx="23">
                  <c:v>322.5</c:v>
                </c:pt>
                <c:pt idx="24">
                  <c:v>303</c:v>
                </c:pt>
                <c:pt idx="25">
                  <c:v>292.3</c:v>
                </c:pt>
                <c:pt idx="26">
                  <c:v>264.8</c:v>
                </c:pt>
                <c:pt idx="27">
                  <c:v>252.5</c:v>
                </c:pt>
                <c:pt idx="28">
                  <c:v>248.3</c:v>
                </c:pt>
                <c:pt idx="29">
                  <c:v>223.2</c:v>
                </c:pt>
                <c:pt idx="30">
                  <c:v>214.1</c:v>
                </c:pt>
                <c:pt idx="31">
                  <c:v>207.7</c:v>
                </c:pt>
                <c:pt idx="32">
                  <c:v>197.6</c:v>
                </c:pt>
                <c:pt idx="33">
                  <c:v>183.5</c:v>
                </c:pt>
                <c:pt idx="34">
                  <c:v>178.6</c:v>
                </c:pt>
              </c:numCache>
            </c:numRef>
          </c:yVal>
        </c:ser>
        <c:axId val="82038784"/>
        <c:axId val="82040320"/>
      </c:scatterChart>
      <c:valAx>
        <c:axId val="8190400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05920"/>
        <c:crosses val="autoZero"/>
        <c:crossBetween val="midCat"/>
      </c:valAx>
      <c:valAx>
        <c:axId val="81905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04000"/>
        <c:crosses val="autoZero"/>
        <c:crossBetween val="midCat"/>
      </c:valAx>
      <c:valAx>
        <c:axId val="82038784"/>
        <c:scaling>
          <c:orientation val="minMax"/>
        </c:scaling>
        <c:delete val="1"/>
        <c:axPos val="b"/>
        <c:numFmt formatCode="General" sourceLinked="1"/>
        <c:tickLblPos val="none"/>
        <c:crossAx val="82040320"/>
        <c:crosses val="autoZero"/>
        <c:crossBetween val="midCat"/>
      </c:valAx>
      <c:valAx>
        <c:axId val="8204032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3878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3530869915770332"/>
          <c:w val="0.70880011665208753"/>
          <c:h val="4.21139759490849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765365995917176"/>
          <c:y val="0.15332286895510613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diamond"/>
              <c:size val="8"/>
            </c:marker>
          </c:dPt>
          <c:dPt>
            <c:idx val="10"/>
            <c:marker>
              <c:symbol val="diamond"/>
              <c:size val="8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0"/>
              <c:layout>
                <c:manualLayout>
                  <c:x val="-3.259259259259259E-2"/>
                  <c:y val="-2.6143790849673203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5.7777777777777775E-2"/>
                  <c:y val="-2.396514161220043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1E-2"/>
                  <c:y val="-4.5751633986928233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146.4</c:v>
                </c:pt>
                <c:pt idx="1">
                  <c:v>146.4</c:v>
                </c:pt>
                <c:pt idx="2">
                  <c:v>144.19999999999999</c:v>
                </c:pt>
                <c:pt idx="3">
                  <c:v>142</c:v>
                </c:pt>
                <c:pt idx="4">
                  <c:v>140.80000000000001</c:v>
                </c:pt>
                <c:pt idx="5">
                  <c:v>139.6</c:v>
                </c:pt>
                <c:pt idx="6">
                  <c:v>138.6</c:v>
                </c:pt>
                <c:pt idx="7">
                  <c:v>138.6</c:v>
                </c:pt>
                <c:pt idx="8">
                  <c:v>138.6</c:v>
                </c:pt>
                <c:pt idx="9">
                  <c:v>137.4</c:v>
                </c:pt>
                <c:pt idx="10">
                  <c:v>137.4</c:v>
                </c:pt>
                <c:pt idx="11">
                  <c:v>134</c:v>
                </c:pt>
                <c:pt idx="12">
                  <c:v>122.6</c:v>
                </c:pt>
                <c:pt idx="13">
                  <c:v>107.8</c:v>
                </c:pt>
                <c:pt idx="14">
                  <c:v>96.6</c:v>
                </c:pt>
                <c:pt idx="15">
                  <c:v>83</c:v>
                </c:pt>
                <c:pt idx="16">
                  <c:v>72.8</c:v>
                </c:pt>
                <c:pt idx="17">
                  <c:v>64.8</c:v>
                </c:pt>
                <c:pt idx="18">
                  <c:v>55.8</c:v>
                </c:pt>
                <c:pt idx="19">
                  <c:v>49</c:v>
                </c:pt>
                <c:pt idx="20">
                  <c:v>43.2</c:v>
                </c:pt>
                <c:pt idx="21">
                  <c:v>37.6</c:v>
                </c:pt>
                <c:pt idx="22">
                  <c:v>33</c:v>
                </c:pt>
                <c:pt idx="23">
                  <c:v>29.6</c:v>
                </c:pt>
                <c:pt idx="24">
                  <c:v>26.2</c:v>
                </c:pt>
                <c:pt idx="25">
                  <c:v>24</c:v>
                </c:pt>
                <c:pt idx="26">
                  <c:v>20.6</c:v>
                </c:pt>
                <c:pt idx="27">
                  <c:v>18.399999999999999</c:v>
                </c:pt>
                <c:pt idx="28">
                  <c:v>17.2</c:v>
                </c:pt>
                <c:pt idx="29">
                  <c:v>15</c:v>
                </c:pt>
                <c:pt idx="30">
                  <c:v>12.6</c:v>
                </c:pt>
                <c:pt idx="31">
                  <c:v>11.6</c:v>
                </c:pt>
                <c:pt idx="32">
                  <c:v>10.4</c:v>
                </c:pt>
                <c:pt idx="33">
                  <c:v>9.1999999999999993</c:v>
                </c:pt>
                <c:pt idx="34">
                  <c:v>8.1999999999999993</c:v>
                </c:pt>
              </c:numCache>
            </c:numRef>
          </c:yVal>
        </c:ser>
        <c:axId val="82217600"/>
        <c:axId val="8233856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1"/>
            <c:marker>
              <c:symbol val="circle"/>
              <c:size val="8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1"/>
              <c:layout>
                <c:manualLayout>
                  <c:x val="-2.8148148148148148E-2"/>
                  <c:y val="-3.2679738562091505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6.5185185185185179E-2"/>
                  <c:y val="1.960784313725490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9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1.0317450299779112</c:v>
                </c:pt>
                <c:pt idx="1">
                  <c:v>1.1241401072893658</c:v>
                </c:pt>
                <c:pt idx="2">
                  <c:v>4.929525612706426</c:v>
                </c:pt>
                <c:pt idx="3">
                  <c:v>8.3942358262333023</c:v>
                </c:pt>
                <c:pt idx="4">
                  <c:v>11.877732197328285</c:v>
                </c:pt>
                <c:pt idx="5">
                  <c:v>15.285957715367624</c:v>
                </c:pt>
                <c:pt idx="6">
                  <c:v>18.704512464499842</c:v>
                </c:pt>
                <c:pt idx="7">
                  <c:v>22.188829283685703</c:v>
                </c:pt>
                <c:pt idx="8">
                  <c:v>25.702303565793624</c:v>
                </c:pt>
                <c:pt idx="9">
                  <c:v>29.353045124645</c:v>
                </c:pt>
                <c:pt idx="10">
                  <c:v>33.298579993688861</c:v>
                </c:pt>
                <c:pt idx="11">
                  <c:v>35.786893867676447</c:v>
                </c:pt>
                <c:pt idx="12">
                  <c:v>35.618091932260441</c:v>
                </c:pt>
                <c:pt idx="13">
                  <c:v>33.824276848637844</c:v>
                </c:pt>
                <c:pt idx="14">
                  <c:v>32.575954559798042</c:v>
                </c:pt>
                <c:pt idx="15">
                  <c:v>29.945303460607974</c:v>
                </c:pt>
                <c:pt idx="16">
                  <c:v>28.041821815504363</c:v>
                </c:pt>
                <c:pt idx="17">
                  <c:v>26.541621962764278</c:v>
                </c:pt>
                <c:pt idx="18">
                  <c:v>24.222846323761438</c:v>
                </c:pt>
                <c:pt idx="19">
                  <c:v>22.507941516777112</c:v>
                </c:pt>
                <c:pt idx="20">
                  <c:v>20.961565162511835</c:v>
                </c:pt>
                <c:pt idx="21">
                  <c:v>19.22120542757968</c:v>
                </c:pt>
                <c:pt idx="22">
                  <c:v>17.678447459766488</c:v>
                </c:pt>
                <c:pt idx="23">
                  <c:v>16.579362574944778</c:v>
                </c:pt>
                <c:pt idx="24">
                  <c:v>15.347407173661511</c:v>
                </c:pt>
                <c:pt idx="25">
                  <c:v>14.672136320605869</c:v>
                </c:pt>
                <c:pt idx="26">
                  <c:v>13.154791206479437</c:v>
                </c:pt>
                <c:pt idx="27">
                  <c:v>12.167960450194592</c:v>
                </c:pt>
                <c:pt idx="28">
                  <c:v>11.861070789944252</c:v>
                </c:pt>
                <c:pt idx="29">
                  <c:v>10.705269801199117</c:v>
                </c:pt>
                <c:pt idx="30">
                  <c:v>9.2972546544651316</c:v>
                </c:pt>
                <c:pt idx="31">
                  <c:v>8.8485536972756904</c:v>
                </c:pt>
                <c:pt idx="32">
                  <c:v>8.2066687703797196</c:v>
                </c:pt>
                <c:pt idx="33">
                  <c:v>7.5007047438729355</c:v>
                </c:pt>
                <c:pt idx="34">
                  <c:v>6.8881035026822337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6296296296296295E-2"/>
                  <c:y val="-2.8322440087145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78.6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0"/>
                  <c:y val="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74.4</a:t>
                    </a:r>
                  </a:p>
                </c:rich>
              </c:tx>
              <c:showVal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6.0740740740740741E-2"/>
                  <c:y val="-3.48583877995642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78.640625</c:v>
                </c:pt>
                <c:pt idx="1">
                  <c:v>78.78125</c:v>
                </c:pt>
                <c:pt idx="2">
                  <c:v>78.34375</c:v>
                </c:pt>
                <c:pt idx="3">
                  <c:v>78.1875</c:v>
                </c:pt>
                <c:pt idx="4">
                  <c:v>77.578125</c:v>
                </c:pt>
                <c:pt idx="5">
                  <c:v>77.4375</c:v>
                </c:pt>
                <c:pt idx="6">
                  <c:v>77.140625</c:v>
                </c:pt>
                <c:pt idx="7">
                  <c:v>76.828125</c:v>
                </c:pt>
                <c:pt idx="8">
                  <c:v>76.828125</c:v>
                </c:pt>
                <c:pt idx="9">
                  <c:v>75.78125</c:v>
                </c:pt>
                <c:pt idx="10">
                  <c:v>75.9375</c:v>
                </c:pt>
                <c:pt idx="11">
                  <c:v>75.78125</c:v>
                </c:pt>
                <c:pt idx="12">
                  <c:v>75.625</c:v>
                </c:pt>
                <c:pt idx="13">
                  <c:v>75.625</c:v>
                </c:pt>
                <c:pt idx="14">
                  <c:v>74.421875</c:v>
                </c:pt>
                <c:pt idx="15">
                  <c:v>74.28125</c:v>
                </c:pt>
                <c:pt idx="16">
                  <c:v>74.734375</c:v>
                </c:pt>
                <c:pt idx="17">
                  <c:v>74.421875</c:v>
                </c:pt>
                <c:pt idx="18">
                  <c:v>75.03125</c:v>
                </c:pt>
                <c:pt idx="19">
                  <c:v>74.578125</c:v>
                </c:pt>
                <c:pt idx="20">
                  <c:v>74.875</c:v>
                </c:pt>
                <c:pt idx="21">
                  <c:v>74.28125</c:v>
                </c:pt>
                <c:pt idx="22">
                  <c:v>75.78125</c:v>
                </c:pt>
                <c:pt idx="23">
                  <c:v>73.984375</c:v>
                </c:pt>
                <c:pt idx="24">
                  <c:v>75.1875</c:v>
                </c:pt>
                <c:pt idx="25">
                  <c:v>77.140625</c:v>
                </c:pt>
                <c:pt idx="26">
                  <c:v>74.578125</c:v>
                </c:pt>
                <c:pt idx="27">
                  <c:v>73.671875</c:v>
                </c:pt>
                <c:pt idx="28">
                  <c:v>74.875</c:v>
                </c:pt>
                <c:pt idx="29">
                  <c:v>75.78125</c:v>
                </c:pt>
                <c:pt idx="30">
                  <c:v>76.078125</c:v>
                </c:pt>
                <c:pt idx="31">
                  <c:v>74.421875</c:v>
                </c:pt>
                <c:pt idx="32">
                  <c:v>74.28125</c:v>
                </c:pt>
                <c:pt idx="33">
                  <c:v>74.125</c:v>
                </c:pt>
                <c:pt idx="34">
                  <c:v>75.1875</c:v>
                </c:pt>
              </c:numCache>
            </c:numRef>
          </c:yVal>
        </c:ser>
        <c:axId val="82217600"/>
        <c:axId val="823385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triangle"/>
              <c:size val="8"/>
            </c:marker>
          </c:dPt>
          <c:dPt>
            <c:idx val="14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2"/>
              <c:layout>
                <c:manualLayout>
                  <c:x val="-7.407407407407353E-3"/>
                  <c:y val="-1.9607843137254902E-2"/>
                </c:manualLayout>
              </c:layout>
              <c:showVal val="1"/>
            </c:dLbl>
            <c:dLbl>
              <c:idx val="14"/>
              <c:delete val="1"/>
            </c:dLbl>
            <c:dLbl>
              <c:idx val="33"/>
              <c:delete val="1"/>
            </c:dLbl>
            <c:dLbl>
              <c:idx val="34"/>
              <c:layout>
                <c:manualLayout>
                  <c:x val="-7.7037037037037043E-2"/>
                  <c:y val="3.2679738562091505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67</c:v>
                </c:pt>
                <c:pt idx="1">
                  <c:v>73</c:v>
                </c:pt>
                <c:pt idx="2">
                  <c:v>325</c:v>
                </c:pt>
                <c:pt idx="3">
                  <c:v>562</c:v>
                </c:pt>
                <c:pt idx="4">
                  <c:v>802</c:v>
                </c:pt>
                <c:pt idx="5">
                  <c:v>1041</c:v>
                </c:pt>
                <c:pt idx="6">
                  <c:v>1283</c:v>
                </c:pt>
                <c:pt idx="7">
                  <c:v>1522</c:v>
                </c:pt>
                <c:pt idx="8">
                  <c:v>1763</c:v>
                </c:pt>
                <c:pt idx="9">
                  <c:v>2031</c:v>
                </c:pt>
                <c:pt idx="10">
                  <c:v>2304</c:v>
                </c:pt>
                <c:pt idx="11">
                  <c:v>2539</c:v>
                </c:pt>
                <c:pt idx="12">
                  <c:v>2762</c:v>
                </c:pt>
                <c:pt idx="13">
                  <c:v>2983</c:v>
                </c:pt>
                <c:pt idx="14">
                  <c:v>3206</c:v>
                </c:pt>
                <c:pt idx="15">
                  <c:v>3430</c:v>
                </c:pt>
                <c:pt idx="16">
                  <c:v>3662</c:v>
                </c:pt>
                <c:pt idx="17">
                  <c:v>3894</c:v>
                </c:pt>
                <c:pt idx="18">
                  <c:v>4127</c:v>
                </c:pt>
                <c:pt idx="19">
                  <c:v>4367</c:v>
                </c:pt>
                <c:pt idx="20">
                  <c:v>4613</c:v>
                </c:pt>
                <c:pt idx="21">
                  <c:v>4860</c:v>
                </c:pt>
                <c:pt idx="22">
                  <c:v>5093</c:v>
                </c:pt>
                <c:pt idx="23">
                  <c:v>5325</c:v>
                </c:pt>
                <c:pt idx="24">
                  <c:v>5569</c:v>
                </c:pt>
                <c:pt idx="25">
                  <c:v>5812</c:v>
                </c:pt>
                <c:pt idx="26">
                  <c:v>6071</c:v>
                </c:pt>
                <c:pt idx="27">
                  <c:v>6287</c:v>
                </c:pt>
                <c:pt idx="28">
                  <c:v>6556</c:v>
                </c:pt>
                <c:pt idx="29">
                  <c:v>6785</c:v>
                </c:pt>
                <c:pt idx="30">
                  <c:v>7015</c:v>
                </c:pt>
                <c:pt idx="31">
                  <c:v>7252</c:v>
                </c:pt>
                <c:pt idx="32">
                  <c:v>7502</c:v>
                </c:pt>
                <c:pt idx="33">
                  <c:v>7751</c:v>
                </c:pt>
                <c:pt idx="34">
                  <c:v>7986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110.7</c:v>
                </c:pt>
                <c:pt idx="1">
                  <c:v>111.5</c:v>
                </c:pt>
                <c:pt idx="2">
                  <c:v>136.80000000000001</c:v>
                </c:pt>
                <c:pt idx="3">
                  <c:v>185</c:v>
                </c:pt>
                <c:pt idx="4">
                  <c:v>233.7</c:v>
                </c:pt>
                <c:pt idx="5">
                  <c:v>282.7</c:v>
                </c:pt>
                <c:pt idx="6">
                  <c:v>330.9</c:v>
                </c:pt>
                <c:pt idx="7">
                  <c:v>382.5</c:v>
                </c:pt>
                <c:pt idx="8">
                  <c:v>430.6</c:v>
                </c:pt>
                <c:pt idx="9">
                  <c:v>482.4</c:v>
                </c:pt>
                <c:pt idx="10">
                  <c:v>545</c:v>
                </c:pt>
                <c:pt idx="11">
                  <c:v>569.6</c:v>
                </c:pt>
                <c:pt idx="12">
                  <c:v>572.4</c:v>
                </c:pt>
                <c:pt idx="13">
                  <c:v>572.29999999999995</c:v>
                </c:pt>
                <c:pt idx="14">
                  <c:v>550</c:v>
                </c:pt>
                <c:pt idx="15">
                  <c:v>533.9</c:v>
                </c:pt>
                <c:pt idx="16">
                  <c:v>502.7</c:v>
                </c:pt>
                <c:pt idx="17">
                  <c:v>474.3</c:v>
                </c:pt>
                <c:pt idx="18">
                  <c:v>450.6</c:v>
                </c:pt>
                <c:pt idx="19">
                  <c:v>416.8</c:v>
                </c:pt>
                <c:pt idx="20">
                  <c:v>390.5</c:v>
                </c:pt>
                <c:pt idx="21">
                  <c:v>369</c:v>
                </c:pt>
                <c:pt idx="22">
                  <c:v>342.3</c:v>
                </c:pt>
                <c:pt idx="23">
                  <c:v>322.5</c:v>
                </c:pt>
                <c:pt idx="24">
                  <c:v>303</c:v>
                </c:pt>
                <c:pt idx="25">
                  <c:v>292.3</c:v>
                </c:pt>
                <c:pt idx="26">
                  <c:v>264.8</c:v>
                </c:pt>
                <c:pt idx="27">
                  <c:v>252.5</c:v>
                </c:pt>
                <c:pt idx="28">
                  <c:v>248.3</c:v>
                </c:pt>
                <c:pt idx="29">
                  <c:v>223.2</c:v>
                </c:pt>
                <c:pt idx="30">
                  <c:v>214.1</c:v>
                </c:pt>
                <c:pt idx="31">
                  <c:v>207.7</c:v>
                </c:pt>
                <c:pt idx="32">
                  <c:v>197.6</c:v>
                </c:pt>
                <c:pt idx="33">
                  <c:v>183.5</c:v>
                </c:pt>
                <c:pt idx="34">
                  <c:v>178.6</c:v>
                </c:pt>
              </c:numCache>
            </c:numRef>
          </c:yVal>
        </c:ser>
        <c:axId val="82340480"/>
        <c:axId val="82354560"/>
      </c:scatterChart>
      <c:valAx>
        <c:axId val="8221760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8560"/>
        <c:crosses val="autoZero"/>
        <c:crossBetween val="midCat"/>
        <c:majorUnit val="1000"/>
      </c:valAx>
      <c:valAx>
        <c:axId val="82338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94E-3"/>
              <c:y val="0.1499039335769309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17600"/>
        <c:crosses val="autoZero"/>
        <c:crossBetween val="midCat"/>
      </c:valAx>
      <c:valAx>
        <c:axId val="82340480"/>
        <c:scaling>
          <c:orientation val="minMax"/>
        </c:scaling>
        <c:delete val="1"/>
        <c:axPos val="b"/>
        <c:numFmt formatCode="General" sourceLinked="1"/>
        <c:tickLblPos val="none"/>
        <c:crossAx val="82354560"/>
        <c:crosses val="autoZero"/>
        <c:crossBetween val="midCat"/>
      </c:valAx>
      <c:valAx>
        <c:axId val="823545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404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42"/>
          <c:y val="0.92441545297033945"/>
          <c:w val="0.66832009332166864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78</c:v>
                </c:pt>
                <c:pt idx="1">
                  <c:v>84</c:v>
                </c:pt>
                <c:pt idx="2">
                  <c:v>86</c:v>
                </c:pt>
                <c:pt idx="3">
                  <c:v>83</c:v>
                </c:pt>
                <c:pt idx="4">
                  <c:v>79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76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77</c:v>
                </c:pt>
                <c:pt idx="5">
                  <c:v>53</c:v>
                </c:pt>
                <c:pt idx="6">
                  <c:v>47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46</c:v>
                </c:pt>
                <c:pt idx="1">
                  <c:v>110</c:v>
                </c:pt>
                <c:pt idx="2">
                  <c:v>225</c:v>
                </c:pt>
                <c:pt idx="3">
                  <c:v>247</c:v>
                </c:pt>
                <c:pt idx="4">
                  <c:v>246</c:v>
                </c:pt>
                <c:pt idx="5">
                  <c:v>202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142</c:v>
                </c:pt>
                <c:pt idx="1">
                  <c:v>168</c:v>
                </c:pt>
                <c:pt idx="2">
                  <c:v>208</c:v>
                </c:pt>
                <c:pt idx="3">
                  <c:v>228</c:v>
                </c:pt>
                <c:pt idx="4">
                  <c:v>233</c:v>
                </c:pt>
                <c:pt idx="5">
                  <c:v>201</c:v>
                </c:pt>
                <c:pt idx="6">
                  <c:v>172</c:v>
                </c:pt>
              </c:numCache>
            </c:numRef>
          </c:yVal>
        </c:ser>
        <c:axId val="88208512"/>
        <c:axId val="882104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20.2075</c:v>
                </c:pt>
                <c:pt idx="1">
                  <c:v>25.222500000000004</c:v>
                </c:pt>
                <c:pt idx="2">
                  <c:v>33.630000000000003</c:v>
                </c:pt>
                <c:pt idx="3">
                  <c:v>26.844999999999999</c:v>
                </c:pt>
                <c:pt idx="4">
                  <c:v>20.2075</c:v>
                </c:pt>
                <c:pt idx="5">
                  <c:v>14.307499999999999</c:v>
                </c:pt>
                <c:pt idx="6">
                  <c:v>10.177500000000002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3.8475818735719725</c:v>
                </c:pt>
                <c:pt idx="1">
                  <c:v>9.6049124143183562</c:v>
                </c:pt>
                <c:pt idx="2">
                  <c:v>19.209824828636712</c:v>
                </c:pt>
                <c:pt idx="3">
                  <c:v>20.445544554455445</c:v>
                </c:pt>
                <c:pt idx="4">
                  <c:v>19.237909367859864</c:v>
                </c:pt>
                <c:pt idx="5">
                  <c:v>16.345201827875094</c:v>
                </c:pt>
                <c:pt idx="6">
                  <c:v>13.564832444782942</c:v>
                </c:pt>
              </c:numCache>
            </c:numRef>
          </c:yVal>
        </c:ser>
        <c:axId val="88529152"/>
        <c:axId val="88527616"/>
      </c:scatterChart>
      <c:valAx>
        <c:axId val="882085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10432"/>
        <c:crosses val="autoZero"/>
        <c:crossBetween val="midCat"/>
      </c:valAx>
      <c:valAx>
        <c:axId val="88210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08512"/>
        <c:crosses val="autoZero"/>
        <c:crossBetween val="midCat"/>
      </c:valAx>
      <c:valAx>
        <c:axId val="88527616"/>
        <c:scaling>
          <c:orientation val="minMax"/>
        </c:scaling>
        <c:axPos val="r"/>
        <c:numFmt formatCode="0.0" sourceLinked="0"/>
        <c:tickLblPos val="nextTo"/>
        <c:crossAx val="88529152"/>
        <c:crosses val="max"/>
        <c:crossBetween val="midCat"/>
      </c:valAx>
      <c:valAx>
        <c:axId val="88529152"/>
        <c:scaling>
          <c:orientation val="minMax"/>
        </c:scaling>
        <c:delete val="1"/>
        <c:axPos val="b"/>
        <c:numFmt formatCode="General" sourceLinked="1"/>
        <c:tickLblPos val="none"/>
        <c:crossAx val="885276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78</c:v>
                </c:pt>
                <c:pt idx="1">
                  <c:v>84</c:v>
                </c:pt>
                <c:pt idx="2">
                  <c:v>86</c:v>
                </c:pt>
                <c:pt idx="3">
                  <c:v>83</c:v>
                </c:pt>
                <c:pt idx="4">
                  <c:v>79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76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77</c:v>
                </c:pt>
                <c:pt idx="5">
                  <c:v>53</c:v>
                </c:pt>
                <c:pt idx="6">
                  <c:v>47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46</c:v>
                </c:pt>
                <c:pt idx="1">
                  <c:v>110</c:v>
                </c:pt>
                <c:pt idx="2">
                  <c:v>225</c:v>
                </c:pt>
                <c:pt idx="3">
                  <c:v>247</c:v>
                </c:pt>
                <c:pt idx="4">
                  <c:v>246</c:v>
                </c:pt>
                <c:pt idx="5">
                  <c:v>202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142</c:v>
                </c:pt>
                <c:pt idx="1">
                  <c:v>168</c:v>
                </c:pt>
                <c:pt idx="2">
                  <c:v>208</c:v>
                </c:pt>
                <c:pt idx="3">
                  <c:v>228</c:v>
                </c:pt>
                <c:pt idx="4">
                  <c:v>233</c:v>
                </c:pt>
                <c:pt idx="5">
                  <c:v>201</c:v>
                </c:pt>
                <c:pt idx="6">
                  <c:v>172</c:v>
                </c:pt>
              </c:numCache>
            </c:numRef>
          </c:yVal>
        </c:ser>
        <c:axId val="89369600"/>
        <c:axId val="893799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27.4</c:v>
                </c:pt>
                <c:pt idx="1">
                  <c:v>34.200000000000003</c:v>
                </c:pt>
                <c:pt idx="2">
                  <c:v>45.6</c:v>
                </c:pt>
                <c:pt idx="3">
                  <c:v>36.4</c:v>
                </c:pt>
                <c:pt idx="4">
                  <c:v>27.4</c:v>
                </c:pt>
                <c:pt idx="5">
                  <c:v>19.399999999999999</c:v>
                </c:pt>
                <c:pt idx="6">
                  <c:v>13.8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2.8820868833491113</c:v>
                </c:pt>
                <c:pt idx="1">
                  <c:v>7.1946986431050801</c:v>
                </c:pt>
                <c:pt idx="2">
                  <c:v>14.38939728621016</c:v>
                </c:pt>
                <c:pt idx="3">
                  <c:v>15.315031029767539</c:v>
                </c:pt>
                <c:pt idx="4">
                  <c:v>14.410434416745556</c:v>
                </c:pt>
                <c:pt idx="5">
                  <c:v>12.243609971599872</c:v>
                </c:pt>
                <c:pt idx="6">
                  <c:v>10.160934048595772</c:v>
                </c:pt>
              </c:numCache>
            </c:numRef>
          </c:yVal>
        </c:ser>
        <c:axId val="89395584"/>
        <c:axId val="89381504"/>
      </c:scatterChart>
      <c:valAx>
        <c:axId val="893696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79968"/>
        <c:crosses val="autoZero"/>
        <c:crossBetween val="midCat"/>
      </c:valAx>
      <c:valAx>
        <c:axId val="8937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9600"/>
        <c:crosses val="autoZero"/>
        <c:crossBetween val="midCat"/>
      </c:valAx>
      <c:valAx>
        <c:axId val="89381504"/>
        <c:scaling>
          <c:orientation val="minMax"/>
        </c:scaling>
        <c:axPos val="r"/>
        <c:numFmt formatCode="0.0" sourceLinked="0"/>
        <c:tickLblPos val="nextTo"/>
        <c:crossAx val="89395584"/>
        <c:crosses val="max"/>
        <c:crossBetween val="midCat"/>
      </c:valAx>
      <c:valAx>
        <c:axId val="89395584"/>
        <c:scaling>
          <c:orientation val="minMax"/>
        </c:scaling>
        <c:delete val="1"/>
        <c:axPos val="b"/>
        <c:numFmt formatCode="General" sourceLinked="1"/>
        <c:tickLblPos val="none"/>
        <c:crossAx val="893815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322048"/>
        <c:axId val="903239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327296"/>
        <c:axId val="90325760"/>
      </c:scatterChart>
      <c:valAx>
        <c:axId val="903220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3968"/>
        <c:crosses val="autoZero"/>
        <c:crossBetween val="midCat"/>
      </c:valAx>
      <c:valAx>
        <c:axId val="903239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2048"/>
        <c:crosses val="autoZero"/>
        <c:crossBetween val="midCat"/>
      </c:valAx>
      <c:valAx>
        <c:axId val="90325760"/>
        <c:scaling>
          <c:orientation val="minMax"/>
        </c:scaling>
        <c:axPos val="r"/>
        <c:numFmt formatCode="0.0" sourceLinked="0"/>
        <c:tickLblPos val="nextTo"/>
        <c:crossAx val="90327296"/>
        <c:crosses val="max"/>
        <c:crossBetween val="midCat"/>
      </c:valAx>
      <c:valAx>
        <c:axId val="90327296"/>
        <c:scaling>
          <c:orientation val="minMax"/>
        </c:scaling>
        <c:delete val="1"/>
        <c:axPos val="b"/>
        <c:numFmt formatCode="General" sourceLinked="1"/>
        <c:tickLblPos val="none"/>
        <c:crossAx val="903257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663936"/>
        <c:axId val="907070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710400"/>
        <c:axId val="90708608"/>
      </c:scatterChart>
      <c:valAx>
        <c:axId val="906639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07072"/>
        <c:crosses val="autoZero"/>
        <c:crossBetween val="midCat"/>
      </c:valAx>
      <c:valAx>
        <c:axId val="907070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3936"/>
        <c:crosses val="autoZero"/>
        <c:crossBetween val="midCat"/>
      </c:valAx>
      <c:valAx>
        <c:axId val="90708608"/>
        <c:scaling>
          <c:orientation val="minMax"/>
        </c:scaling>
        <c:axPos val="r"/>
        <c:numFmt formatCode="0.0" sourceLinked="0"/>
        <c:tickLblPos val="nextTo"/>
        <c:crossAx val="90710400"/>
        <c:crosses val="max"/>
        <c:crossBetween val="midCat"/>
      </c:valAx>
      <c:valAx>
        <c:axId val="90710400"/>
        <c:scaling>
          <c:orientation val="minMax"/>
        </c:scaling>
        <c:delete val="1"/>
        <c:axPos val="b"/>
        <c:numFmt formatCode="General" sourceLinked="1"/>
        <c:tickLblPos val="none"/>
        <c:crossAx val="907086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86</c:v>
                </c:pt>
                <c:pt idx="2">
                  <c:v>87</c:v>
                </c:pt>
                <c:pt idx="3">
                  <c:v>89</c:v>
                </c:pt>
                <c:pt idx="4">
                  <c:v>89</c:v>
                </c:pt>
                <c:pt idx="5">
                  <c:v>85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37</c:v>
                </c:pt>
                <c:pt idx="1">
                  <c:v>77</c:v>
                </c:pt>
                <c:pt idx="2">
                  <c:v>113</c:v>
                </c:pt>
                <c:pt idx="3">
                  <c:v>105</c:v>
                </c:pt>
                <c:pt idx="4">
                  <c:v>123</c:v>
                </c:pt>
                <c:pt idx="5">
                  <c:v>123</c:v>
                </c:pt>
                <c:pt idx="6">
                  <c:v>127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120</c:v>
                </c:pt>
                <c:pt idx="1">
                  <c:v>126</c:v>
                </c:pt>
                <c:pt idx="2">
                  <c:v>127</c:v>
                </c:pt>
                <c:pt idx="3">
                  <c:v>110</c:v>
                </c:pt>
                <c:pt idx="4">
                  <c:v>113</c:v>
                </c:pt>
                <c:pt idx="5">
                  <c:v>116</c:v>
                </c:pt>
                <c:pt idx="6">
                  <c:v>125</c:v>
                </c:pt>
              </c:numCache>
            </c:numRef>
          </c:yVal>
        </c:ser>
        <c:axId val="90784896"/>
        <c:axId val="9078681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16.815000000000001</c:v>
                </c:pt>
                <c:pt idx="1">
                  <c:v>17.700000000000003</c:v>
                </c:pt>
                <c:pt idx="2">
                  <c:v>17.700000000000003</c:v>
                </c:pt>
                <c:pt idx="3">
                  <c:v>14.307499999999999</c:v>
                </c:pt>
                <c:pt idx="4">
                  <c:v>12.685</c:v>
                </c:pt>
                <c:pt idx="5">
                  <c:v>10.177500000000002</c:v>
                </c:pt>
                <c:pt idx="6">
                  <c:v>8.5549999999999997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3.2016374714394518</c:v>
                </c:pt>
                <c:pt idx="1">
                  <c:v>6.7402894135567415</c:v>
                </c:pt>
                <c:pt idx="2">
                  <c:v>10.110434120335112</c:v>
                </c:pt>
                <c:pt idx="3">
                  <c:v>10.896801218583397</c:v>
                </c:pt>
                <c:pt idx="4">
                  <c:v>12.076351865955827</c:v>
                </c:pt>
                <c:pt idx="5">
                  <c:v>11.62699923838538</c:v>
                </c:pt>
                <c:pt idx="6">
                  <c:v>11.402322924600153</c:v>
                </c:pt>
              </c:numCache>
            </c:numRef>
          </c:yVal>
        </c:ser>
        <c:axId val="90802432"/>
        <c:axId val="90800896"/>
      </c:scatterChart>
      <c:valAx>
        <c:axId val="907848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86816"/>
        <c:crosses val="autoZero"/>
        <c:crossBetween val="midCat"/>
      </c:valAx>
      <c:valAx>
        <c:axId val="90786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84896"/>
        <c:crosses val="autoZero"/>
        <c:crossBetween val="midCat"/>
      </c:valAx>
      <c:valAx>
        <c:axId val="90800896"/>
        <c:scaling>
          <c:orientation val="minMax"/>
        </c:scaling>
        <c:axPos val="r"/>
        <c:numFmt formatCode="0.0" sourceLinked="0"/>
        <c:tickLblPos val="nextTo"/>
        <c:crossAx val="90802432"/>
        <c:crosses val="max"/>
        <c:crossBetween val="midCat"/>
      </c:valAx>
      <c:valAx>
        <c:axId val="90802432"/>
        <c:scaling>
          <c:orientation val="minMax"/>
        </c:scaling>
        <c:delete val="1"/>
        <c:axPos val="b"/>
        <c:numFmt formatCode="General" sourceLinked="1"/>
        <c:tickLblPos val="none"/>
        <c:crossAx val="908008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86</c:v>
                </c:pt>
                <c:pt idx="2">
                  <c:v>87</c:v>
                </c:pt>
                <c:pt idx="3">
                  <c:v>89</c:v>
                </c:pt>
                <c:pt idx="4">
                  <c:v>89</c:v>
                </c:pt>
                <c:pt idx="5">
                  <c:v>85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37</c:v>
                </c:pt>
                <c:pt idx="1">
                  <c:v>77</c:v>
                </c:pt>
                <c:pt idx="2">
                  <c:v>113</c:v>
                </c:pt>
                <c:pt idx="3">
                  <c:v>105</c:v>
                </c:pt>
                <c:pt idx="4">
                  <c:v>123</c:v>
                </c:pt>
                <c:pt idx="5">
                  <c:v>123</c:v>
                </c:pt>
                <c:pt idx="6">
                  <c:v>127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120</c:v>
                </c:pt>
                <c:pt idx="1">
                  <c:v>126</c:v>
                </c:pt>
                <c:pt idx="2">
                  <c:v>127</c:v>
                </c:pt>
                <c:pt idx="3">
                  <c:v>110</c:v>
                </c:pt>
                <c:pt idx="4">
                  <c:v>113</c:v>
                </c:pt>
                <c:pt idx="5">
                  <c:v>116</c:v>
                </c:pt>
                <c:pt idx="6">
                  <c:v>125</c:v>
                </c:pt>
              </c:numCache>
            </c:numRef>
          </c:yVal>
        </c:ser>
        <c:axId val="90995712"/>
        <c:axId val="913009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22.8</c:v>
                </c:pt>
                <c:pt idx="1">
                  <c:v>24</c:v>
                </c:pt>
                <c:pt idx="2">
                  <c:v>24</c:v>
                </c:pt>
                <c:pt idx="3">
                  <c:v>19.399999999999999</c:v>
                </c:pt>
                <c:pt idx="4">
                  <c:v>17.2</c:v>
                </c:pt>
                <c:pt idx="5">
                  <c:v>13.8</c:v>
                </c:pt>
                <c:pt idx="6">
                  <c:v>11.6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2.3982328810350269</c:v>
                </c:pt>
                <c:pt idx="1">
                  <c:v>5.0489113284947935</c:v>
                </c:pt>
                <c:pt idx="2">
                  <c:v>7.5733669927421898</c:v>
                </c:pt>
                <c:pt idx="3">
                  <c:v>8.1624066477332491</c:v>
                </c:pt>
                <c:pt idx="4">
                  <c:v>9.0459661302198384</c:v>
                </c:pt>
                <c:pt idx="5">
                  <c:v>8.7093720416535181</c:v>
                </c:pt>
                <c:pt idx="6">
                  <c:v>8.5410749973703588</c:v>
                </c:pt>
              </c:numCache>
            </c:numRef>
          </c:yVal>
        </c:ser>
        <c:axId val="91308416"/>
        <c:axId val="91302528"/>
      </c:scatterChart>
      <c:valAx>
        <c:axId val="909957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00992"/>
        <c:crosses val="autoZero"/>
        <c:crossBetween val="midCat"/>
      </c:valAx>
      <c:valAx>
        <c:axId val="91300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95712"/>
        <c:crosses val="autoZero"/>
        <c:crossBetween val="midCat"/>
      </c:valAx>
      <c:valAx>
        <c:axId val="91302528"/>
        <c:scaling>
          <c:orientation val="minMax"/>
        </c:scaling>
        <c:axPos val="r"/>
        <c:numFmt formatCode="0.0" sourceLinked="0"/>
        <c:tickLblPos val="nextTo"/>
        <c:crossAx val="91308416"/>
        <c:crosses val="max"/>
        <c:crossBetween val="midCat"/>
      </c:valAx>
      <c:valAx>
        <c:axId val="91308416"/>
        <c:scaling>
          <c:orientation val="minMax"/>
        </c:scaling>
        <c:delete val="1"/>
        <c:axPos val="b"/>
        <c:numFmt formatCode="General" sourceLinked="1"/>
        <c:tickLblPos val="none"/>
        <c:crossAx val="913025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0.2402</cdr:y>
    </cdr:from>
    <cdr:to>
      <cdr:x>0.99555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</cdr:x>
      <cdr:y>0.23693</cdr:y>
    </cdr:from>
    <cdr:to>
      <cdr:x>0.99888</cdr:x>
      <cdr:y>0.77614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15363" y="13811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E5" sqref="E5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78.640625</v>
      </c>
      <c r="B3">
        <v>110.7</v>
      </c>
      <c r="C3">
        <v>553.29999999999995</v>
      </c>
      <c r="D3">
        <v>67</v>
      </c>
      <c r="E3">
        <v>146.4</v>
      </c>
      <c r="F3" s="8">
        <f>(D3*E3)/9507</f>
        <v>1.0317450299779112</v>
      </c>
      <c r="G3" s="7">
        <f>SUM(E3*0.7375)</f>
        <v>107.97000000000001</v>
      </c>
      <c r="H3" s="7">
        <f>SUM(D3*G3)/5252</f>
        <v>1.3773781416603199</v>
      </c>
      <c r="I3" s="9"/>
      <c r="J3" s="5"/>
      <c r="L3" s="4"/>
      <c r="M3" s="4"/>
      <c r="N3" s="4"/>
    </row>
    <row r="4" spans="1:14" s="3" customFormat="1" ht="12.75" customHeight="1">
      <c r="A4">
        <v>78.78125</v>
      </c>
      <c r="B4">
        <v>111.5</v>
      </c>
      <c r="C4">
        <v>552.6</v>
      </c>
      <c r="D4">
        <v>73</v>
      </c>
      <c r="E4">
        <v>146.4</v>
      </c>
      <c r="F4" s="8">
        <f t="shared" ref="F4:F64" si="0">(D4*E4)/9507</f>
        <v>1.1241401072893658</v>
      </c>
      <c r="G4" s="7">
        <f t="shared" ref="G4:G64" si="1">SUM(E4*0.7375)</f>
        <v>107.97000000000001</v>
      </c>
      <c r="H4" s="7">
        <f t="shared" ref="H4:H64" si="2">SUM(D4*G4)/5252</f>
        <v>1.5007254379284085</v>
      </c>
      <c r="I4" s="9"/>
      <c r="J4" s="5"/>
      <c r="L4" s="4"/>
      <c r="M4" s="4"/>
      <c r="N4" s="4"/>
    </row>
    <row r="5" spans="1:14" s="3" customFormat="1" ht="12.75" customHeight="1">
      <c r="A5">
        <v>78.34375</v>
      </c>
      <c r="B5">
        <v>136.80000000000001</v>
      </c>
      <c r="C5">
        <v>546.4</v>
      </c>
      <c r="D5">
        <v>325</v>
      </c>
      <c r="E5">
        <v>144.19999999999999</v>
      </c>
      <c r="F5" s="8">
        <f t="shared" si="0"/>
        <v>4.929525612706426</v>
      </c>
      <c r="G5" s="7">
        <f t="shared" si="1"/>
        <v>106.3475</v>
      </c>
      <c r="H5" s="7">
        <f t="shared" si="2"/>
        <v>6.5809096534653468</v>
      </c>
      <c r="I5" s="9"/>
      <c r="J5" s="5"/>
      <c r="L5" s="4"/>
      <c r="M5" s="4"/>
      <c r="N5" s="4"/>
    </row>
    <row r="6" spans="1:14" s="3" customFormat="1" ht="12.75" customHeight="1">
      <c r="A6">
        <v>78.1875</v>
      </c>
      <c r="B6">
        <v>185</v>
      </c>
      <c r="C6">
        <v>547.9</v>
      </c>
      <c r="D6">
        <v>562</v>
      </c>
      <c r="E6">
        <v>142</v>
      </c>
      <c r="F6" s="8">
        <f t="shared" si="0"/>
        <v>8.3942358262333023</v>
      </c>
      <c r="G6" s="7">
        <f t="shared" si="1"/>
        <v>104.72500000000001</v>
      </c>
      <c r="H6" s="7">
        <f t="shared" si="2"/>
        <v>11.206292840822545</v>
      </c>
      <c r="I6" s="9"/>
      <c r="J6" s="5"/>
      <c r="L6" s="4"/>
      <c r="M6" s="4"/>
      <c r="N6" s="4"/>
    </row>
    <row r="7" spans="1:14" s="3" customFormat="1" ht="12.75" customHeight="1">
      <c r="A7">
        <v>77.578125</v>
      </c>
      <c r="B7">
        <v>233.7</v>
      </c>
      <c r="C7">
        <v>552.79999999999995</v>
      </c>
      <c r="D7">
        <v>802</v>
      </c>
      <c r="E7">
        <v>140.80000000000001</v>
      </c>
      <c r="F7" s="8">
        <f t="shared" si="0"/>
        <v>11.877732197328285</v>
      </c>
      <c r="G7" s="7">
        <f t="shared" si="1"/>
        <v>103.84000000000002</v>
      </c>
      <c r="H7" s="7">
        <f t="shared" si="2"/>
        <v>15.856755521706019</v>
      </c>
      <c r="I7" s="9"/>
      <c r="J7" s="5"/>
      <c r="L7" s="4"/>
      <c r="M7" s="4"/>
      <c r="N7" s="4"/>
    </row>
    <row r="8" spans="1:14" s="3" customFormat="1" ht="12.75" customHeight="1">
      <c r="A8">
        <v>77.4375</v>
      </c>
      <c r="B8">
        <v>282.7</v>
      </c>
      <c r="C8">
        <v>554.79999999999995</v>
      </c>
      <c r="D8">
        <v>1041</v>
      </c>
      <c r="E8">
        <v>139.6</v>
      </c>
      <c r="F8" s="8">
        <f t="shared" si="0"/>
        <v>15.285957715367624</v>
      </c>
      <c r="G8" s="7">
        <f t="shared" si="1"/>
        <v>102.955</v>
      </c>
      <c r="H8" s="7">
        <f t="shared" si="2"/>
        <v>20.406731721249049</v>
      </c>
      <c r="I8" s="9"/>
      <c r="J8" s="5"/>
      <c r="L8" s="4"/>
      <c r="M8" s="4"/>
      <c r="N8" s="4"/>
    </row>
    <row r="9" spans="1:14" s="3" customFormat="1" ht="12.75" customHeight="1">
      <c r="A9">
        <v>77.140625</v>
      </c>
      <c r="B9">
        <v>330.9</v>
      </c>
      <c r="C9">
        <v>555</v>
      </c>
      <c r="D9">
        <v>1283</v>
      </c>
      <c r="E9">
        <v>138.6</v>
      </c>
      <c r="F9" s="8">
        <f t="shared" si="0"/>
        <v>18.704512464499842</v>
      </c>
      <c r="G9" s="7">
        <f t="shared" si="1"/>
        <v>102.2175</v>
      </c>
      <c r="H9" s="7">
        <f t="shared" si="2"/>
        <v>24.970497429550644</v>
      </c>
      <c r="I9" s="9"/>
      <c r="J9" s="5"/>
      <c r="L9" s="4"/>
      <c r="M9" s="4"/>
      <c r="N9" s="4"/>
    </row>
    <row r="10" spans="1:14" s="3" customFormat="1" ht="12.75" customHeight="1">
      <c r="A10">
        <v>76.828125</v>
      </c>
      <c r="B10">
        <v>382.5</v>
      </c>
      <c r="C10">
        <v>553.9</v>
      </c>
      <c r="D10">
        <v>1522</v>
      </c>
      <c r="E10">
        <v>138.6</v>
      </c>
      <c r="F10" s="8">
        <f t="shared" si="0"/>
        <v>22.188829283685703</v>
      </c>
      <c r="G10" s="7">
        <f t="shared" si="1"/>
        <v>102.2175</v>
      </c>
      <c r="H10" s="7">
        <f t="shared" si="2"/>
        <v>29.622055407463822</v>
      </c>
      <c r="I10" s="9"/>
      <c r="J10" s="5"/>
      <c r="L10" s="4"/>
      <c r="M10" s="4"/>
      <c r="N10" s="4"/>
    </row>
    <row r="11" spans="1:14" s="3" customFormat="1" ht="12.75" customHeight="1">
      <c r="A11">
        <v>76.828125</v>
      </c>
      <c r="B11">
        <v>430.6</v>
      </c>
      <c r="C11">
        <v>550.5</v>
      </c>
      <c r="D11">
        <v>1763</v>
      </c>
      <c r="E11">
        <v>138.6</v>
      </c>
      <c r="F11" s="8">
        <f t="shared" si="0"/>
        <v>25.702303565793624</v>
      </c>
      <c r="G11" s="7">
        <f t="shared" si="1"/>
        <v>102.2175</v>
      </c>
      <c r="H11" s="7">
        <f t="shared" si="2"/>
        <v>34.312538556740293</v>
      </c>
      <c r="I11" s="9"/>
      <c r="J11" s="5"/>
      <c r="L11" s="4"/>
      <c r="M11" s="4"/>
      <c r="N11" s="4"/>
    </row>
    <row r="12" spans="1:14" s="3" customFormat="1" ht="12.75" customHeight="1">
      <c r="A12">
        <v>75.78125</v>
      </c>
      <c r="B12">
        <v>482.4</v>
      </c>
      <c r="C12">
        <v>547.79999999999995</v>
      </c>
      <c r="D12">
        <v>2031</v>
      </c>
      <c r="E12">
        <v>137.4</v>
      </c>
      <c r="F12" s="8">
        <f t="shared" si="0"/>
        <v>29.353045124645</v>
      </c>
      <c r="G12" s="7">
        <f t="shared" si="1"/>
        <v>101.33250000000001</v>
      </c>
      <c r="H12" s="7">
        <f t="shared" si="2"/>
        <v>39.186273324447832</v>
      </c>
      <c r="I12" s="9"/>
      <c r="J12" s="5"/>
      <c r="L12" s="4"/>
      <c r="M12" s="4"/>
      <c r="N12" s="4"/>
    </row>
    <row r="13" spans="1:14" s="3" customFormat="1" ht="12.75" customHeight="1">
      <c r="A13">
        <v>75.9375</v>
      </c>
      <c r="B13">
        <v>545</v>
      </c>
      <c r="C13">
        <v>539.9</v>
      </c>
      <c r="D13">
        <v>2304</v>
      </c>
      <c r="E13">
        <v>137.4</v>
      </c>
      <c r="F13" s="8">
        <f t="shared" si="0"/>
        <v>33.298579993688861</v>
      </c>
      <c r="G13" s="7">
        <f t="shared" si="1"/>
        <v>101.33250000000001</v>
      </c>
      <c r="H13" s="7">
        <f t="shared" si="2"/>
        <v>44.453556740289415</v>
      </c>
      <c r="I13" s="9"/>
      <c r="J13" s="5"/>
      <c r="L13" s="4"/>
      <c r="M13" s="4"/>
      <c r="N13" s="4"/>
    </row>
    <row r="14" spans="1:14" s="3" customFormat="1" ht="12.75" customHeight="1">
      <c r="A14">
        <v>75.78125</v>
      </c>
      <c r="B14">
        <v>569.6</v>
      </c>
      <c r="C14">
        <v>553.4</v>
      </c>
      <c r="D14">
        <v>2539</v>
      </c>
      <c r="E14">
        <v>134</v>
      </c>
      <c r="F14" s="8">
        <f t="shared" si="0"/>
        <v>35.786893867676447</v>
      </c>
      <c r="G14" s="7">
        <f t="shared" si="1"/>
        <v>98.825000000000003</v>
      </c>
      <c r="H14" s="7">
        <f t="shared" si="2"/>
        <v>47.77545220868241</v>
      </c>
      <c r="I14" s="9"/>
      <c r="J14" s="5"/>
      <c r="L14" s="4"/>
      <c r="M14" s="4"/>
      <c r="N14" s="4"/>
    </row>
    <row r="15" spans="1:14" s="3" customFormat="1" ht="12.75" customHeight="1">
      <c r="A15">
        <v>75.625</v>
      </c>
      <c r="B15">
        <v>572.4</v>
      </c>
      <c r="C15">
        <v>546</v>
      </c>
      <c r="D15">
        <v>2762</v>
      </c>
      <c r="E15">
        <v>122.6</v>
      </c>
      <c r="F15" s="8">
        <f t="shared" si="0"/>
        <v>35.618091932260441</v>
      </c>
      <c r="G15" s="7">
        <f t="shared" si="1"/>
        <v>90.417500000000004</v>
      </c>
      <c r="H15" s="7">
        <f t="shared" si="2"/>
        <v>47.550101865955831</v>
      </c>
      <c r="I15" s="9"/>
      <c r="J15" s="5"/>
      <c r="L15" s="4"/>
      <c r="M15" s="4"/>
      <c r="N15" s="4"/>
    </row>
    <row r="16" spans="1:14" s="3" customFormat="1" ht="12.75" customHeight="1">
      <c r="A16">
        <v>75.625</v>
      </c>
      <c r="B16">
        <v>572.29999999999995</v>
      </c>
      <c r="C16">
        <v>543.1</v>
      </c>
      <c r="D16">
        <v>2983</v>
      </c>
      <c r="E16">
        <v>107.8</v>
      </c>
      <c r="F16" s="8">
        <f t="shared" si="0"/>
        <v>33.824276848637844</v>
      </c>
      <c r="G16" s="7">
        <f t="shared" si="1"/>
        <v>79.502499999999998</v>
      </c>
      <c r="H16" s="7">
        <f t="shared" si="2"/>
        <v>45.155361290936781</v>
      </c>
      <c r="I16" s="9"/>
      <c r="J16" s="5"/>
      <c r="L16" s="4"/>
      <c r="M16" s="4"/>
      <c r="N16" s="4"/>
    </row>
    <row r="17" spans="1:14" s="3" customFormat="1" ht="12.75" customHeight="1">
      <c r="A17">
        <v>74.421875</v>
      </c>
      <c r="B17">
        <v>550</v>
      </c>
      <c r="C17">
        <v>551.29999999999995</v>
      </c>
      <c r="D17">
        <v>3206</v>
      </c>
      <c r="E17">
        <v>96.6</v>
      </c>
      <c r="F17" s="8">
        <f t="shared" si="0"/>
        <v>32.575954559798042</v>
      </c>
      <c r="G17" s="7">
        <f t="shared" si="1"/>
        <v>71.242500000000007</v>
      </c>
      <c r="H17" s="7">
        <f t="shared" si="2"/>
        <v>43.488852817974106</v>
      </c>
      <c r="I17" s="9"/>
      <c r="J17" s="5"/>
      <c r="L17" s="4"/>
      <c r="M17" s="4"/>
      <c r="N17" s="4"/>
    </row>
    <row r="18" spans="1:14" s="3" customFormat="1" ht="12.75" customHeight="1">
      <c r="A18">
        <v>74.28125</v>
      </c>
      <c r="B18">
        <v>533.9</v>
      </c>
      <c r="C18">
        <v>557.20000000000005</v>
      </c>
      <c r="D18">
        <v>3430</v>
      </c>
      <c r="E18">
        <v>83</v>
      </c>
      <c r="F18" s="8">
        <f t="shared" si="0"/>
        <v>29.945303460607974</v>
      </c>
      <c r="G18" s="7">
        <f t="shared" si="1"/>
        <v>61.212500000000006</v>
      </c>
      <c r="H18" s="7">
        <f t="shared" si="2"/>
        <v>39.976937357197265</v>
      </c>
      <c r="I18" s="9"/>
      <c r="J18" s="5"/>
      <c r="L18" s="4"/>
      <c r="M18" s="4"/>
      <c r="N18" s="4"/>
    </row>
    <row r="19" spans="1:14" s="3" customFormat="1" ht="12.75" customHeight="1">
      <c r="A19">
        <v>74.734375</v>
      </c>
      <c r="B19">
        <v>502.7</v>
      </c>
      <c r="C19">
        <v>526</v>
      </c>
      <c r="D19">
        <v>3662</v>
      </c>
      <c r="E19">
        <v>72.8</v>
      </c>
      <c r="F19" s="8">
        <f t="shared" si="0"/>
        <v>28.041821815504363</v>
      </c>
      <c r="G19" s="7">
        <f t="shared" si="1"/>
        <v>53.69</v>
      </c>
      <c r="H19" s="7">
        <f t="shared" si="2"/>
        <v>37.435792079207921</v>
      </c>
      <c r="I19" s="9"/>
      <c r="J19" s="5"/>
      <c r="L19" s="4"/>
      <c r="M19" s="4"/>
      <c r="N19" s="4"/>
    </row>
    <row r="20" spans="1:14" s="3" customFormat="1" ht="12.75" customHeight="1">
      <c r="A20">
        <v>74.421875</v>
      </c>
      <c r="B20">
        <v>474.3</v>
      </c>
      <c r="C20">
        <v>511.4</v>
      </c>
      <c r="D20">
        <v>3894</v>
      </c>
      <c r="E20">
        <v>64.8</v>
      </c>
      <c r="F20" s="8">
        <f t="shared" si="0"/>
        <v>26.541621962764278</v>
      </c>
      <c r="G20" s="7">
        <f t="shared" si="1"/>
        <v>47.79</v>
      </c>
      <c r="H20" s="7">
        <f t="shared" si="2"/>
        <v>35.433027418126429</v>
      </c>
      <c r="I20" s="9"/>
      <c r="J20" s="5"/>
      <c r="L20" s="4"/>
      <c r="M20" s="4"/>
      <c r="N20" s="4"/>
    </row>
    <row r="21" spans="1:14" s="3" customFormat="1" ht="12.75" customHeight="1">
      <c r="A21">
        <v>75.03125</v>
      </c>
      <c r="B21">
        <v>450.6</v>
      </c>
      <c r="C21">
        <v>490</v>
      </c>
      <c r="D21">
        <v>4127</v>
      </c>
      <c r="E21">
        <v>55.8</v>
      </c>
      <c r="F21" s="8">
        <f t="shared" si="0"/>
        <v>24.222846323761438</v>
      </c>
      <c r="G21" s="7">
        <f t="shared" si="1"/>
        <v>41.152500000000003</v>
      </c>
      <c r="H21" s="7">
        <f t="shared" si="2"/>
        <v>32.33746525133283</v>
      </c>
      <c r="I21" s="9"/>
      <c r="J21" s="5"/>
      <c r="L21" s="4"/>
      <c r="M21" s="4"/>
      <c r="N21" s="4"/>
    </row>
    <row r="22" spans="1:14" s="3" customFormat="1" ht="12.75" customHeight="1">
      <c r="A22">
        <v>74.578125</v>
      </c>
      <c r="B22">
        <v>416.8</v>
      </c>
      <c r="C22">
        <v>450.3</v>
      </c>
      <c r="D22">
        <v>4367</v>
      </c>
      <c r="E22">
        <v>49</v>
      </c>
      <c r="F22" s="8">
        <f t="shared" si="0"/>
        <v>22.507941516777112</v>
      </c>
      <c r="G22" s="7">
        <f t="shared" si="1"/>
        <v>36.137500000000003</v>
      </c>
      <c r="H22" s="7">
        <f t="shared" si="2"/>
        <v>30.048069782939837</v>
      </c>
      <c r="I22" s="9"/>
      <c r="J22" s="5"/>
      <c r="L22" s="4"/>
      <c r="M22" s="4"/>
      <c r="N22" s="4"/>
    </row>
    <row r="23" spans="1:14" s="3" customFormat="1" ht="12.75" customHeight="1">
      <c r="A23">
        <v>74.875</v>
      </c>
      <c r="B23">
        <v>390.5</v>
      </c>
      <c r="C23">
        <v>442.3</v>
      </c>
      <c r="D23">
        <v>4613</v>
      </c>
      <c r="E23">
        <v>43.2</v>
      </c>
      <c r="F23" s="8">
        <f t="shared" si="0"/>
        <v>20.961565162511835</v>
      </c>
      <c r="G23" s="7">
        <f t="shared" si="1"/>
        <v>31.860000000000003</v>
      </c>
      <c r="H23" s="7">
        <f t="shared" si="2"/>
        <v>27.983659558263522</v>
      </c>
      <c r="I23" s="9"/>
      <c r="J23" s="5"/>
      <c r="L23" s="4"/>
      <c r="M23" s="4"/>
      <c r="N23" s="4"/>
    </row>
    <row r="24" spans="1:14" s="3" customFormat="1" ht="12.75" customHeight="1">
      <c r="A24">
        <v>74.28125</v>
      </c>
      <c r="B24">
        <v>369</v>
      </c>
      <c r="C24">
        <v>419.4</v>
      </c>
      <c r="D24">
        <v>4860</v>
      </c>
      <c r="E24">
        <v>37.6</v>
      </c>
      <c r="F24" s="8">
        <f t="shared" si="0"/>
        <v>19.22120542757968</v>
      </c>
      <c r="G24" s="7">
        <f t="shared" si="1"/>
        <v>27.730000000000004</v>
      </c>
      <c r="H24" s="7">
        <f t="shared" si="2"/>
        <v>25.660281797410512</v>
      </c>
      <c r="I24" s="9"/>
      <c r="J24" s="5"/>
      <c r="L24" s="4"/>
      <c r="M24" s="4"/>
      <c r="N24" s="4"/>
    </row>
    <row r="25" spans="1:14" s="3" customFormat="1" ht="12.75" customHeight="1">
      <c r="A25">
        <v>75.78125</v>
      </c>
      <c r="B25">
        <v>342.3</v>
      </c>
      <c r="C25">
        <v>393.3</v>
      </c>
      <c r="D25">
        <v>5093</v>
      </c>
      <c r="E25">
        <v>33</v>
      </c>
      <c r="F25" s="8">
        <f t="shared" si="0"/>
        <v>17.678447459766488</v>
      </c>
      <c r="G25" s="7">
        <f t="shared" si="1"/>
        <v>24.337500000000002</v>
      </c>
      <c r="H25" s="7">
        <f t="shared" si="2"/>
        <v>23.60070211348058</v>
      </c>
      <c r="I25" s="9"/>
      <c r="J25" s="5"/>
      <c r="L25" s="4"/>
      <c r="M25" s="4"/>
      <c r="N25" s="4"/>
    </row>
    <row r="26" spans="1:14" s="3" customFormat="1" ht="12.75" customHeight="1">
      <c r="A26">
        <v>73.984375</v>
      </c>
      <c r="B26">
        <v>322.5</v>
      </c>
      <c r="C26">
        <v>380.9</v>
      </c>
      <c r="D26">
        <v>5325</v>
      </c>
      <c r="E26">
        <v>29.6</v>
      </c>
      <c r="F26" s="8">
        <f t="shared" si="0"/>
        <v>16.579362574944778</v>
      </c>
      <c r="G26" s="7">
        <f t="shared" si="1"/>
        <v>21.830000000000002</v>
      </c>
      <c r="H26" s="7">
        <f t="shared" si="2"/>
        <v>22.13342536176695</v>
      </c>
      <c r="I26" s="9"/>
      <c r="J26" s="5"/>
      <c r="L26" s="4"/>
      <c r="M26" s="4"/>
      <c r="N26" s="4"/>
    </row>
    <row r="27" spans="1:14" s="3" customFormat="1" ht="12.75" customHeight="1">
      <c r="A27">
        <v>75.1875</v>
      </c>
      <c r="B27">
        <v>303</v>
      </c>
      <c r="C27">
        <v>364.6</v>
      </c>
      <c r="D27">
        <v>5569</v>
      </c>
      <c r="E27">
        <v>26.2</v>
      </c>
      <c r="F27" s="8">
        <f t="shared" si="0"/>
        <v>15.347407173661511</v>
      </c>
      <c r="G27" s="7">
        <f t="shared" si="1"/>
        <v>19.322500000000002</v>
      </c>
      <c r="H27" s="7">
        <f t="shared" si="2"/>
        <v>20.488766660319879</v>
      </c>
      <c r="I27" s="9"/>
      <c r="J27" s="5"/>
      <c r="L27" s="4"/>
      <c r="M27" s="4"/>
      <c r="N27" s="4"/>
    </row>
    <row r="28" spans="1:14" s="3" customFormat="1" ht="12.75" customHeight="1">
      <c r="A28">
        <v>77.140625</v>
      </c>
      <c r="B28">
        <v>292.3</v>
      </c>
      <c r="C28">
        <v>345.7</v>
      </c>
      <c r="D28">
        <v>5812</v>
      </c>
      <c r="E28">
        <v>24</v>
      </c>
      <c r="F28" s="8">
        <f t="shared" si="0"/>
        <v>14.672136320605869</v>
      </c>
      <c r="G28" s="7">
        <f t="shared" si="1"/>
        <v>17.700000000000003</v>
      </c>
      <c r="H28" s="7">
        <f t="shared" si="2"/>
        <v>19.587281035795893</v>
      </c>
      <c r="I28" s="9"/>
      <c r="J28" s="5"/>
      <c r="L28" s="4"/>
      <c r="M28" s="4"/>
      <c r="N28" s="4"/>
    </row>
    <row r="29" spans="1:14" s="3" customFormat="1" ht="12.75" customHeight="1">
      <c r="A29">
        <v>74.578125</v>
      </c>
      <c r="B29">
        <v>264.8</v>
      </c>
      <c r="C29">
        <v>325.39999999999998</v>
      </c>
      <c r="D29">
        <v>6071</v>
      </c>
      <c r="E29">
        <v>20.6</v>
      </c>
      <c r="F29" s="8">
        <f t="shared" si="0"/>
        <v>13.154791206479437</v>
      </c>
      <c r="G29" s="7">
        <f t="shared" si="1"/>
        <v>15.192500000000003</v>
      </c>
      <c r="H29" s="7">
        <f t="shared" si="2"/>
        <v>17.561627475247526</v>
      </c>
      <c r="I29" s="9"/>
      <c r="J29" s="5"/>
      <c r="L29" s="4"/>
      <c r="M29" s="4"/>
      <c r="N29" s="4"/>
    </row>
    <row r="30" spans="1:14" s="3" customFormat="1" ht="12.75" customHeight="1">
      <c r="A30">
        <v>73.671875</v>
      </c>
      <c r="B30">
        <v>252.5</v>
      </c>
      <c r="C30">
        <v>315.5</v>
      </c>
      <c r="D30">
        <v>6287</v>
      </c>
      <c r="E30">
        <v>18.399999999999999</v>
      </c>
      <c r="F30" s="8">
        <f t="shared" si="0"/>
        <v>12.167960450194592</v>
      </c>
      <c r="G30" s="7">
        <f t="shared" si="1"/>
        <v>13.57</v>
      </c>
      <c r="H30" s="7">
        <f t="shared" si="2"/>
        <v>16.244209824828637</v>
      </c>
      <c r="I30" s="9"/>
      <c r="J30" s="5"/>
      <c r="L30" s="4"/>
      <c r="M30" s="4"/>
      <c r="N30" s="4"/>
    </row>
    <row r="31" spans="1:14" s="3" customFormat="1" ht="12.75" customHeight="1">
      <c r="A31">
        <v>74.875</v>
      </c>
      <c r="B31">
        <v>248.3</v>
      </c>
      <c r="C31">
        <v>294.5</v>
      </c>
      <c r="D31">
        <v>6556</v>
      </c>
      <c r="E31">
        <v>17.2</v>
      </c>
      <c r="F31" s="8">
        <f t="shared" si="0"/>
        <v>11.861070789944252</v>
      </c>
      <c r="G31" s="7">
        <f t="shared" si="1"/>
        <v>12.685</v>
      </c>
      <c r="H31" s="7">
        <f t="shared" si="2"/>
        <v>15.83451256664128</v>
      </c>
      <c r="I31" s="9"/>
      <c r="J31" s="5"/>
      <c r="L31" s="4"/>
      <c r="M31" s="4"/>
      <c r="N31" s="4"/>
    </row>
    <row r="32" spans="1:14" s="3" customFormat="1" ht="12.75" customHeight="1">
      <c r="A32">
        <v>75.78125</v>
      </c>
      <c r="B32">
        <v>223.2</v>
      </c>
      <c r="C32">
        <v>288.8</v>
      </c>
      <c r="D32">
        <v>6785</v>
      </c>
      <c r="E32">
        <v>15</v>
      </c>
      <c r="F32" s="8">
        <f t="shared" si="0"/>
        <v>10.705269801199117</v>
      </c>
      <c r="G32" s="7">
        <f t="shared" si="1"/>
        <v>11.0625</v>
      </c>
      <c r="H32" s="7">
        <f t="shared" si="2"/>
        <v>14.291519897182026</v>
      </c>
      <c r="I32" s="9"/>
      <c r="J32" s="5"/>
      <c r="L32" s="4"/>
      <c r="M32" s="4"/>
      <c r="N32" s="4"/>
    </row>
    <row r="33" spans="1:14" s="3" customFormat="1" ht="12.75" customHeight="1">
      <c r="A33">
        <v>76.078125</v>
      </c>
      <c r="B33">
        <v>214.1</v>
      </c>
      <c r="C33">
        <v>278.2</v>
      </c>
      <c r="D33">
        <v>7015</v>
      </c>
      <c r="E33">
        <v>12.6</v>
      </c>
      <c r="F33" s="8">
        <f t="shared" si="0"/>
        <v>9.2972546544651316</v>
      </c>
      <c r="G33" s="7">
        <f t="shared" si="1"/>
        <v>9.2925000000000004</v>
      </c>
      <c r="H33" s="7">
        <f t="shared" si="2"/>
        <v>12.41182168697639</v>
      </c>
      <c r="I33" s="9"/>
      <c r="J33" s="5"/>
      <c r="L33" s="4"/>
      <c r="M33" s="4"/>
      <c r="N33" s="4"/>
    </row>
    <row r="34" spans="1:14" s="3" customFormat="1" ht="12.75" customHeight="1">
      <c r="A34">
        <v>74.421875</v>
      </c>
      <c r="B34">
        <v>207.7</v>
      </c>
      <c r="C34">
        <v>270.7</v>
      </c>
      <c r="D34">
        <v>7252</v>
      </c>
      <c r="E34">
        <v>11.6</v>
      </c>
      <c r="F34" s="8">
        <f t="shared" si="0"/>
        <v>8.8485536972756904</v>
      </c>
      <c r="G34" s="7">
        <f t="shared" si="1"/>
        <v>8.5549999999999997</v>
      </c>
      <c r="H34" s="7">
        <f t="shared" si="2"/>
        <v>11.812806549885758</v>
      </c>
      <c r="I34" s="9"/>
      <c r="J34" s="5"/>
      <c r="L34" s="4"/>
      <c r="M34" s="4"/>
      <c r="N34" s="4"/>
    </row>
    <row r="35" spans="1:14" s="3" customFormat="1" ht="12.75" customHeight="1">
      <c r="A35">
        <v>74.28125</v>
      </c>
      <c r="B35">
        <v>197.6</v>
      </c>
      <c r="C35">
        <v>247.4</v>
      </c>
      <c r="D35">
        <v>7502</v>
      </c>
      <c r="E35">
        <v>10.4</v>
      </c>
      <c r="F35" s="8">
        <f t="shared" si="0"/>
        <v>8.2066687703797196</v>
      </c>
      <c r="G35" s="7">
        <f t="shared" si="1"/>
        <v>7.6700000000000008</v>
      </c>
      <c r="H35" s="7">
        <f t="shared" si="2"/>
        <v>10.955891089108912</v>
      </c>
      <c r="I35" s="9"/>
      <c r="J35" s="5"/>
      <c r="L35" s="4"/>
      <c r="M35" s="4"/>
      <c r="N35" s="4"/>
    </row>
    <row r="36" spans="1:14" s="3" customFormat="1" ht="12.75" customHeight="1">
      <c r="A36">
        <v>74.125</v>
      </c>
      <c r="B36">
        <v>183.5</v>
      </c>
      <c r="C36">
        <v>225</v>
      </c>
      <c r="D36">
        <v>7751</v>
      </c>
      <c r="E36">
        <v>9.1999999999999993</v>
      </c>
      <c r="F36" s="8">
        <f t="shared" si="0"/>
        <v>7.5007047438729355</v>
      </c>
      <c r="G36" s="7">
        <f t="shared" si="1"/>
        <v>6.7850000000000001</v>
      </c>
      <c r="H36" s="7">
        <f t="shared" si="2"/>
        <v>10.01343012185834</v>
      </c>
      <c r="I36" s="9"/>
      <c r="J36" s="5"/>
      <c r="L36" s="4"/>
      <c r="M36" s="4"/>
      <c r="N36" s="4"/>
    </row>
    <row r="37" spans="1:14" s="3" customFormat="1" ht="12.75" customHeight="1">
      <c r="A37">
        <v>75.1875</v>
      </c>
      <c r="B37">
        <v>178.6</v>
      </c>
      <c r="C37">
        <v>214.1</v>
      </c>
      <c r="D37">
        <v>7986</v>
      </c>
      <c r="E37">
        <v>8.1999999999999993</v>
      </c>
      <c r="F37" s="8">
        <f t="shared" si="0"/>
        <v>6.8881035026822337</v>
      </c>
      <c r="G37" s="7">
        <f t="shared" si="1"/>
        <v>6.0474999999999994</v>
      </c>
      <c r="H37" s="7">
        <f t="shared" si="2"/>
        <v>9.1956083396801205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4" sqref="I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27.4</v>
      </c>
      <c r="C3" s="6">
        <f t="shared" ref="C3:C9" si="0">(A3*B3)/9507</f>
        <v>2.8820868833491113</v>
      </c>
      <c r="D3" s="6">
        <f t="shared" ref="D3:D9" si="1">SUM(B3*0.7375)</f>
        <v>20.2075</v>
      </c>
      <c r="E3" s="6">
        <f t="shared" ref="E3:E9" si="2">SUM(A3*D3)/5252</f>
        <v>3.8475818735719725</v>
      </c>
      <c r="F3" s="3">
        <v>78</v>
      </c>
      <c r="G3" s="3">
        <v>76</v>
      </c>
      <c r="H3" s="3">
        <v>46</v>
      </c>
      <c r="I3" s="3">
        <v>142</v>
      </c>
    </row>
    <row r="4" spans="1:9">
      <c r="A4" s="3">
        <f t="shared" ref="A4:A9" si="3">A3+1000</f>
        <v>2000</v>
      </c>
      <c r="B4" s="3">
        <v>34.200000000000003</v>
      </c>
      <c r="C4" s="6">
        <f t="shared" si="0"/>
        <v>7.1946986431050801</v>
      </c>
      <c r="D4" s="6">
        <f t="shared" si="1"/>
        <v>25.222500000000004</v>
      </c>
      <c r="E4" s="6">
        <f t="shared" si="2"/>
        <v>9.6049124143183562</v>
      </c>
      <c r="F4" s="3">
        <v>84</v>
      </c>
      <c r="G4" s="3">
        <v>75</v>
      </c>
      <c r="H4" s="3">
        <v>110</v>
      </c>
      <c r="I4" s="3">
        <v>168</v>
      </c>
    </row>
    <row r="5" spans="1:9">
      <c r="A5" s="3">
        <f t="shared" si="3"/>
        <v>3000</v>
      </c>
      <c r="B5" s="3">
        <v>45.6</v>
      </c>
      <c r="C5" s="6">
        <f t="shared" si="0"/>
        <v>14.38939728621016</v>
      </c>
      <c r="D5" s="6">
        <f t="shared" si="1"/>
        <v>33.630000000000003</v>
      </c>
      <c r="E5" s="6">
        <f t="shared" si="2"/>
        <v>19.209824828636712</v>
      </c>
      <c r="F5" s="3">
        <v>86</v>
      </c>
      <c r="G5" s="3">
        <v>76</v>
      </c>
      <c r="H5" s="3">
        <v>225</v>
      </c>
      <c r="I5" s="3">
        <v>208</v>
      </c>
    </row>
    <row r="6" spans="1:9">
      <c r="A6" s="3">
        <f t="shared" si="3"/>
        <v>4000</v>
      </c>
      <c r="B6" s="3">
        <v>36.4</v>
      </c>
      <c r="C6" s="6">
        <f t="shared" si="0"/>
        <v>15.315031029767539</v>
      </c>
      <c r="D6" s="6">
        <f t="shared" si="1"/>
        <v>26.844999999999999</v>
      </c>
      <c r="E6" s="6">
        <f t="shared" si="2"/>
        <v>20.445544554455445</v>
      </c>
      <c r="F6" s="3">
        <v>83</v>
      </c>
      <c r="G6" s="3">
        <v>77</v>
      </c>
      <c r="H6" s="3">
        <v>247</v>
      </c>
      <c r="I6" s="3">
        <v>228</v>
      </c>
    </row>
    <row r="7" spans="1:9">
      <c r="A7" s="3">
        <f t="shared" si="3"/>
        <v>5000</v>
      </c>
      <c r="B7" s="3">
        <v>27.4</v>
      </c>
      <c r="C7" s="6">
        <f t="shared" si="0"/>
        <v>14.410434416745556</v>
      </c>
      <c r="D7" s="6">
        <f t="shared" si="1"/>
        <v>20.2075</v>
      </c>
      <c r="E7" s="6">
        <f t="shared" si="2"/>
        <v>19.237909367859864</v>
      </c>
      <c r="F7" s="3">
        <v>79</v>
      </c>
      <c r="G7" s="3">
        <v>77</v>
      </c>
      <c r="H7" s="3">
        <v>246</v>
      </c>
      <c r="I7" s="3">
        <v>233</v>
      </c>
    </row>
    <row r="8" spans="1:9">
      <c r="A8" s="3">
        <f t="shared" si="3"/>
        <v>6000</v>
      </c>
      <c r="B8" s="3">
        <v>19.399999999999999</v>
      </c>
      <c r="C8" s="6">
        <f t="shared" si="0"/>
        <v>12.243609971599872</v>
      </c>
      <c r="D8" s="6">
        <f t="shared" si="1"/>
        <v>14.307499999999999</v>
      </c>
      <c r="E8" s="6">
        <f t="shared" si="2"/>
        <v>16.345201827875094</v>
      </c>
      <c r="F8" s="3">
        <v>80</v>
      </c>
      <c r="G8" s="3">
        <v>53</v>
      </c>
      <c r="H8" s="3">
        <v>202</v>
      </c>
      <c r="I8" s="3">
        <v>201</v>
      </c>
    </row>
    <row r="9" spans="1:9">
      <c r="A9" s="3">
        <f t="shared" si="3"/>
        <v>7000</v>
      </c>
      <c r="B9" s="3">
        <v>13.8</v>
      </c>
      <c r="C9" s="6">
        <f t="shared" si="0"/>
        <v>10.160934048595772</v>
      </c>
      <c r="D9" s="6">
        <f t="shared" si="1"/>
        <v>10.177500000000002</v>
      </c>
      <c r="E9" s="6">
        <f t="shared" si="2"/>
        <v>13.564832444782942</v>
      </c>
      <c r="F9" s="3">
        <v>79</v>
      </c>
      <c r="G9" s="3">
        <v>47</v>
      </c>
      <c r="H9" s="3">
        <v>168</v>
      </c>
      <c r="I9" s="3">
        <v>172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10" sqref="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22.8</v>
      </c>
      <c r="C3" s="6">
        <f t="shared" ref="C3:C9" si="0">(A3*B3)/9507</f>
        <v>2.3982328810350269</v>
      </c>
      <c r="D3" s="6">
        <f t="shared" ref="D3:D9" si="1">SUM(B3*0.7375)</f>
        <v>16.815000000000001</v>
      </c>
      <c r="E3" s="6">
        <f t="shared" ref="E3:E9" si="2">SUM(A3*D3)/5252</f>
        <v>3.2016374714394518</v>
      </c>
      <c r="F3" s="3">
        <v>82</v>
      </c>
      <c r="G3" s="3">
        <v>74</v>
      </c>
      <c r="H3" s="3">
        <v>37</v>
      </c>
      <c r="I3" s="3">
        <v>120</v>
      </c>
    </row>
    <row r="4" spans="1:9">
      <c r="A4" s="3">
        <f t="shared" ref="A4:A9" si="3">A3+1000</f>
        <v>2000</v>
      </c>
      <c r="B4" s="3">
        <v>24</v>
      </c>
      <c r="C4" s="6">
        <f t="shared" si="0"/>
        <v>5.0489113284947935</v>
      </c>
      <c r="D4" s="6">
        <f t="shared" si="1"/>
        <v>17.700000000000003</v>
      </c>
      <c r="E4" s="6">
        <f t="shared" si="2"/>
        <v>6.7402894135567415</v>
      </c>
      <c r="F4" s="3">
        <v>86</v>
      </c>
      <c r="G4" s="3">
        <v>74</v>
      </c>
      <c r="H4" s="3">
        <v>77</v>
      </c>
      <c r="I4" s="3">
        <v>126</v>
      </c>
    </row>
    <row r="5" spans="1:9">
      <c r="A5" s="3">
        <f t="shared" si="3"/>
        <v>3000</v>
      </c>
      <c r="B5" s="3">
        <v>24</v>
      </c>
      <c r="C5" s="6">
        <f t="shared" si="0"/>
        <v>7.5733669927421898</v>
      </c>
      <c r="D5" s="6">
        <f t="shared" si="1"/>
        <v>17.700000000000003</v>
      </c>
      <c r="E5" s="6">
        <f t="shared" si="2"/>
        <v>10.110434120335112</v>
      </c>
      <c r="F5" s="3">
        <v>87</v>
      </c>
      <c r="G5" s="3">
        <v>74</v>
      </c>
      <c r="H5" s="3">
        <v>113</v>
      </c>
      <c r="I5" s="3">
        <v>127</v>
      </c>
    </row>
    <row r="6" spans="1:9">
      <c r="A6" s="3">
        <f t="shared" si="3"/>
        <v>4000</v>
      </c>
      <c r="B6" s="3">
        <v>19.399999999999999</v>
      </c>
      <c r="C6" s="6">
        <f t="shared" si="0"/>
        <v>8.1624066477332491</v>
      </c>
      <c r="D6" s="6">
        <f t="shared" si="1"/>
        <v>14.307499999999999</v>
      </c>
      <c r="E6" s="6">
        <f t="shared" si="2"/>
        <v>10.896801218583397</v>
      </c>
      <c r="F6" s="3">
        <v>89</v>
      </c>
      <c r="G6" s="3">
        <v>76</v>
      </c>
      <c r="H6" s="3">
        <v>105</v>
      </c>
      <c r="I6" s="3">
        <v>110</v>
      </c>
    </row>
    <row r="7" spans="1:9">
      <c r="A7" s="3">
        <f t="shared" si="3"/>
        <v>5000</v>
      </c>
      <c r="B7" s="3">
        <v>17.2</v>
      </c>
      <c r="C7" s="6">
        <f t="shared" si="0"/>
        <v>9.0459661302198384</v>
      </c>
      <c r="D7" s="6">
        <f t="shared" si="1"/>
        <v>12.685</v>
      </c>
      <c r="E7" s="6">
        <f t="shared" si="2"/>
        <v>12.076351865955827</v>
      </c>
      <c r="F7" s="3">
        <v>89</v>
      </c>
      <c r="G7" s="3">
        <v>76</v>
      </c>
      <c r="H7" s="3">
        <v>123</v>
      </c>
      <c r="I7" s="3">
        <v>113</v>
      </c>
    </row>
    <row r="8" spans="1:9">
      <c r="A8" s="3">
        <f t="shared" si="3"/>
        <v>6000</v>
      </c>
      <c r="B8" s="3">
        <v>13.8</v>
      </c>
      <c r="C8" s="6">
        <f t="shared" si="0"/>
        <v>8.7093720416535181</v>
      </c>
      <c r="D8" s="6">
        <f t="shared" si="1"/>
        <v>10.177500000000002</v>
      </c>
      <c r="E8" s="6">
        <f t="shared" si="2"/>
        <v>11.62699923838538</v>
      </c>
      <c r="F8" s="3">
        <v>85</v>
      </c>
      <c r="G8" s="3">
        <v>76</v>
      </c>
      <c r="H8" s="3">
        <v>123</v>
      </c>
      <c r="I8" s="3">
        <v>116</v>
      </c>
    </row>
    <row r="9" spans="1:9">
      <c r="A9" s="3">
        <f t="shared" si="3"/>
        <v>7000</v>
      </c>
      <c r="B9" s="3">
        <v>11.6</v>
      </c>
      <c r="C9" s="6">
        <f t="shared" si="0"/>
        <v>8.5410749973703588</v>
      </c>
      <c r="D9" s="6">
        <f t="shared" si="1"/>
        <v>8.5549999999999997</v>
      </c>
      <c r="E9" s="6">
        <f t="shared" si="2"/>
        <v>11.402322924600153</v>
      </c>
      <c r="F9" s="3">
        <v>82</v>
      </c>
      <c r="G9" s="3">
        <v>76</v>
      </c>
      <c r="H9" s="3">
        <v>127</v>
      </c>
      <c r="I9" s="3">
        <v>125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2013-01-02T19:27:09Z</cp:lastPrinted>
  <dcterms:created xsi:type="dcterms:W3CDTF">2009-05-07T18:21:17Z</dcterms:created>
  <dcterms:modified xsi:type="dcterms:W3CDTF">2013-01-02T19:28:14Z</dcterms:modified>
</cp:coreProperties>
</file>