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<sst xmlns="http://schemas.openxmlformats.org/spreadsheetml/2006/main" count="43" uniqueCount="13">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</sst>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8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5"/>
            </c:marker>
          </c:dPt>
          <c:dLbls>
            <c:dLbl>
              <c:idx val="1"/>
              <c:layout>
                <c:manualLayout>
                  <c:x val="-1.0370370370370384E-2"/>
                  <c:y val="-2.6143790849673221E-2"/>
                </c:manualLayout>
              </c:layout>
              <c:showVal val="1"/>
            </c:dLbl>
            <c:dLbl>
              <c:idx val="8"/>
              <c:layout>
                <c:manualLayout>
                  <c:x val="-8.8888888888888958E-3"/>
                  <c:y val="-3.050108932461874E-2"/>
                </c:manualLayout>
              </c:layout>
              <c:showVal val="1"/>
            </c:dLbl>
            <c:dLbl>
              <c:idx val="32"/>
              <c:layout>
                <c:manualLayout>
                  <c:x val="-5.481481481481485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55.164999999999999</c:v>
                </c:pt>
                <c:pt idx="1">
                  <c:v>55.164999999999999</c:v>
                </c:pt>
                <c:pt idx="2">
                  <c:v>55.164999999999999</c:v>
                </c:pt>
                <c:pt idx="3">
                  <c:v>54.28</c:v>
                </c:pt>
                <c:pt idx="4">
                  <c:v>53.39500000000001</c:v>
                </c:pt>
                <c:pt idx="5">
                  <c:v>52.510000000000005</c:v>
                </c:pt>
                <c:pt idx="6">
                  <c:v>51.625</c:v>
                </c:pt>
                <c:pt idx="7">
                  <c:v>50.74</c:v>
                </c:pt>
                <c:pt idx="8">
                  <c:v>50.74</c:v>
                </c:pt>
                <c:pt idx="9">
                  <c:v>49.854999999999997</c:v>
                </c:pt>
                <c:pt idx="10">
                  <c:v>48.970000000000006</c:v>
                </c:pt>
                <c:pt idx="11">
                  <c:v>47.2</c:v>
                </c:pt>
                <c:pt idx="12">
                  <c:v>44.692500000000003</c:v>
                </c:pt>
                <c:pt idx="13">
                  <c:v>42.037500000000001</c:v>
                </c:pt>
                <c:pt idx="14">
                  <c:v>39.3825</c:v>
                </c:pt>
                <c:pt idx="15">
                  <c:v>36.727499999999999</c:v>
                </c:pt>
                <c:pt idx="16">
                  <c:v>33.335000000000001</c:v>
                </c:pt>
                <c:pt idx="17">
                  <c:v>30.680000000000003</c:v>
                </c:pt>
                <c:pt idx="18">
                  <c:v>28.025000000000002</c:v>
                </c:pt>
                <c:pt idx="19">
                  <c:v>25.37</c:v>
                </c:pt>
                <c:pt idx="20">
                  <c:v>23.6</c:v>
                </c:pt>
                <c:pt idx="21">
                  <c:v>21.977500000000003</c:v>
                </c:pt>
                <c:pt idx="22">
                  <c:v>20.2075</c:v>
                </c:pt>
                <c:pt idx="23">
                  <c:v>18.4375</c:v>
                </c:pt>
                <c:pt idx="24">
                  <c:v>16.6675</c:v>
                </c:pt>
                <c:pt idx="25">
                  <c:v>14.897500000000001</c:v>
                </c:pt>
                <c:pt idx="26">
                  <c:v>13.127500000000001</c:v>
                </c:pt>
                <c:pt idx="27">
                  <c:v>11.505000000000001</c:v>
                </c:pt>
                <c:pt idx="28">
                  <c:v>9.7349999999999994</c:v>
                </c:pt>
                <c:pt idx="29">
                  <c:v>8.8500000000000014</c:v>
                </c:pt>
                <c:pt idx="30">
                  <c:v>7.9650000000000007</c:v>
                </c:pt>
                <c:pt idx="31">
                  <c:v>7.08</c:v>
                </c:pt>
                <c:pt idx="32">
                  <c:v>6.1950000000000003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180054656"/>
        <c:axId val="1800773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5"/>
            <c:marker>
              <c:symbol val="circle"/>
              <c:size val="8"/>
            </c:marker>
          </c:dPt>
          <c:dPt>
            <c:idx val="32"/>
            <c:marker>
              <c:symbol val="circle"/>
              <c:size val="3"/>
            </c:marker>
          </c:dPt>
          <c:dLbls>
            <c:dLbl>
              <c:idx val="15"/>
              <c:layout>
                <c:manualLayout>
                  <c:x val="-4.0000000000000022E-2"/>
                  <c:y val="-2.6143790849673151E-2"/>
                </c:manualLayout>
              </c:layout>
              <c:showVal val="1"/>
            </c:dLbl>
            <c:dLbl>
              <c:idx val="32"/>
              <c:layout>
                <c:manualLayout>
                  <c:x val="-5.629629629629633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0.53568450114242194</c:v>
                </c:pt>
                <c:pt idx="1">
                  <c:v>0.54618811881188123</c:v>
                </c:pt>
                <c:pt idx="2">
                  <c:v>1.0923762376237625</c:v>
                </c:pt>
                <c:pt idx="3">
                  <c:v>3.1108682406702211</c:v>
                </c:pt>
                <c:pt idx="4">
                  <c:v>4.7071372810357968</c:v>
                </c:pt>
                <c:pt idx="5">
                  <c:v>6.3487909367859876</c:v>
                </c:pt>
                <c:pt idx="6">
                  <c:v>7.8833301599390708</c:v>
                </c:pt>
                <c:pt idx="7">
                  <c:v>9.3905712109672503</c:v>
                </c:pt>
                <c:pt idx="8">
                  <c:v>11.003971820258949</c:v>
                </c:pt>
                <c:pt idx="9">
                  <c:v>12.368824257425741</c:v>
                </c:pt>
                <c:pt idx="10">
                  <c:v>13.650434120335111</c:v>
                </c:pt>
                <c:pt idx="11">
                  <c:v>14.621934501142423</c:v>
                </c:pt>
                <c:pt idx="12">
                  <c:v>15.215192307692309</c:v>
                </c:pt>
                <c:pt idx="13">
                  <c:v>15.631994954303122</c:v>
                </c:pt>
                <c:pt idx="14">
                  <c:v>15.859479722010663</c:v>
                </c:pt>
                <c:pt idx="15">
                  <c:v>15.958140708301599</c:v>
                </c:pt>
                <c:pt idx="16">
                  <c:v>15.537715156130998</c:v>
                </c:pt>
                <c:pt idx="17">
                  <c:v>15.258217821782178</c:v>
                </c:pt>
                <c:pt idx="18">
                  <c:v>14.839589680121859</c:v>
                </c:pt>
                <c:pt idx="19">
                  <c:v>14.25492574257426</c:v>
                </c:pt>
                <c:pt idx="20">
                  <c:v>14.010814927646612</c:v>
                </c:pt>
                <c:pt idx="21">
                  <c:v>13.708737623762378</c:v>
                </c:pt>
                <c:pt idx="22">
                  <c:v>13.243376808834729</c:v>
                </c:pt>
                <c:pt idx="23">
                  <c:v>12.627510948210206</c:v>
                </c:pt>
                <c:pt idx="24">
                  <c:v>11.913517707539985</c:v>
                </c:pt>
                <c:pt idx="25">
                  <c:v>11.107884615384615</c:v>
                </c:pt>
                <c:pt idx="26">
                  <c:v>10.218054074638234</c:v>
                </c:pt>
                <c:pt idx="27">
                  <c:v>9.3428836633663366</c:v>
                </c:pt>
                <c:pt idx="28">
                  <c:v>8.2150647372429546</c:v>
                </c:pt>
                <c:pt idx="29">
                  <c:v>7.7361671744097498</c:v>
                </c:pt>
                <c:pt idx="30">
                  <c:v>7.2173333968012194</c:v>
                </c:pt>
                <c:pt idx="31">
                  <c:v>6.6284006092916989</c:v>
                </c:pt>
                <c:pt idx="32">
                  <c:v>5.8977532368621475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75E-2"/>
                  <c:y val="-3.9215686274509803E-2"/>
                </c:manualLayout>
              </c:layout>
              <c:showVal val="1"/>
            </c:dLbl>
            <c:dLbl>
              <c:idx val="16"/>
              <c:layout>
                <c:manualLayout>
                  <c:x val="-5.62962962962964E-2"/>
                  <c:y val="5.0108932461873638E-2"/>
                </c:manualLayout>
              </c:layout>
              <c:showVal val="1"/>
            </c:dLbl>
            <c:dLbl>
              <c:idx val="32"/>
              <c:layout>
                <c:manualLayout>
                  <c:x val="-6.2222222222222255E-2"/>
                  <c:y val="3.9215686274509803E-2"/>
                </c:manualLayout>
              </c:layout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35.89</c:v>
                </c:pt>
                <c:pt idx="1">
                  <c:v>35.89</c:v>
                </c:pt>
                <c:pt idx="2">
                  <c:v>35.67</c:v>
                </c:pt>
                <c:pt idx="3">
                  <c:v>35.299999999999997</c:v>
                </c:pt>
                <c:pt idx="4">
                  <c:v>34.78</c:v>
                </c:pt>
                <c:pt idx="5">
                  <c:v>34.409999999999997</c:v>
                </c:pt>
                <c:pt idx="6">
                  <c:v>33.89</c:v>
                </c:pt>
                <c:pt idx="7">
                  <c:v>33.450000000000003</c:v>
                </c:pt>
                <c:pt idx="8">
                  <c:v>33.01</c:v>
                </c:pt>
                <c:pt idx="9">
                  <c:v>32.64</c:v>
                </c:pt>
                <c:pt idx="10">
                  <c:v>32.340000000000003</c:v>
                </c:pt>
                <c:pt idx="11">
                  <c:v>32.049999999999997</c:v>
                </c:pt>
                <c:pt idx="12">
                  <c:v>31.97</c:v>
                </c:pt>
                <c:pt idx="13">
                  <c:v>31.83</c:v>
                </c:pt>
                <c:pt idx="14">
                  <c:v>31.68</c:v>
                </c:pt>
                <c:pt idx="15">
                  <c:v>31.61</c:v>
                </c:pt>
                <c:pt idx="16">
                  <c:v>31.53</c:v>
                </c:pt>
                <c:pt idx="17">
                  <c:v>31.31</c:v>
                </c:pt>
                <c:pt idx="18">
                  <c:v>31.24</c:v>
                </c:pt>
                <c:pt idx="19">
                  <c:v>31.01</c:v>
                </c:pt>
                <c:pt idx="20">
                  <c:v>30.94</c:v>
                </c:pt>
                <c:pt idx="21">
                  <c:v>31.01</c:v>
                </c:pt>
                <c:pt idx="22">
                  <c:v>31.24</c:v>
                </c:pt>
                <c:pt idx="23">
                  <c:v>31.31</c:v>
                </c:pt>
                <c:pt idx="24">
                  <c:v>31.38</c:v>
                </c:pt>
                <c:pt idx="25">
                  <c:v>31.38</c:v>
                </c:pt>
                <c:pt idx="26">
                  <c:v>31.31</c:v>
                </c:pt>
                <c:pt idx="27">
                  <c:v>31.75</c:v>
                </c:pt>
                <c:pt idx="28">
                  <c:v>31.75</c:v>
                </c:pt>
                <c:pt idx="29">
                  <c:v>32.049999999999997</c:v>
                </c:pt>
                <c:pt idx="30">
                  <c:v>31.61</c:v>
                </c:pt>
                <c:pt idx="31">
                  <c:v>31.9</c:v>
                </c:pt>
                <c:pt idx="32">
                  <c:v>32.200000000000003</c:v>
                </c:pt>
              </c:numCache>
            </c:numRef>
          </c:yVal>
        </c:ser>
        <c:axId val="180054656"/>
        <c:axId val="1800773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20"/>
              <c:layout>
                <c:manualLayout>
                  <c:x val="-2.370370370370372E-2"/>
                  <c:y val="-4.1394335511982565E-2"/>
                </c:manualLayout>
              </c:layout>
              <c:showVal val="1"/>
            </c:dLbl>
            <c:dLbl>
              <c:idx val="32"/>
              <c:layout>
                <c:manualLayout>
                  <c:x val="-8.1481481481481446E-2"/>
                  <c:y val="-4.3572984749455368E-3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105.2</c:v>
                </c:pt>
                <c:pt idx="1">
                  <c:v>105.5</c:v>
                </c:pt>
                <c:pt idx="2">
                  <c:v>105.2</c:v>
                </c:pt>
                <c:pt idx="3">
                  <c:v>104.9</c:v>
                </c:pt>
                <c:pt idx="4">
                  <c:v>110.2</c:v>
                </c:pt>
                <c:pt idx="5">
                  <c:v>153.5</c:v>
                </c:pt>
                <c:pt idx="6">
                  <c:v>188.8</c:v>
                </c:pt>
                <c:pt idx="7">
                  <c:v>228.3</c:v>
                </c:pt>
                <c:pt idx="8">
                  <c:v>268.10000000000002</c:v>
                </c:pt>
                <c:pt idx="9">
                  <c:v>306.7</c:v>
                </c:pt>
                <c:pt idx="10">
                  <c:v>344.4</c:v>
                </c:pt>
                <c:pt idx="11">
                  <c:v>374.5</c:v>
                </c:pt>
                <c:pt idx="12">
                  <c:v>399.5</c:v>
                </c:pt>
                <c:pt idx="13">
                  <c:v>417.5</c:v>
                </c:pt>
                <c:pt idx="14">
                  <c:v>428.9</c:v>
                </c:pt>
                <c:pt idx="15">
                  <c:v>433.7</c:v>
                </c:pt>
                <c:pt idx="16">
                  <c:v>436</c:v>
                </c:pt>
                <c:pt idx="17">
                  <c:v>437.9</c:v>
                </c:pt>
                <c:pt idx="18">
                  <c:v>439.3</c:v>
                </c:pt>
                <c:pt idx="19">
                  <c:v>439.2</c:v>
                </c:pt>
                <c:pt idx="20">
                  <c:v>440.6</c:v>
                </c:pt>
                <c:pt idx="21">
                  <c:v>438</c:v>
                </c:pt>
                <c:pt idx="22">
                  <c:v>436</c:v>
                </c:pt>
                <c:pt idx="23">
                  <c:v>432.5</c:v>
                </c:pt>
                <c:pt idx="24">
                  <c:v>418.2</c:v>
                </c:pt>
                <c:pt idx="25">
                  <c:v>400.7</c:v>
                </c:pt>
                <c:pt idx="26">
                  <c:v>380.7</c:v>
                </c:pt>
                <c:pt idx="27">
                  <c:v>361.8</c:v>
                </c:pt>
                <c:pt idx="28">
                  <c:v>342.4</c:v>
                </c:pt>
                <c:pt idx="29">
                  <c:v>322.8</c:v>
                </c:pt>
                <c:pt idx="30">
                  <c:v>307.60000000000002</c:v>
                </c:pt>
                <c:pt idx="31">
                  <c:v>297.8</c:v>
                </c:pt>
                <c:pt idx="32">
                  <c:v>280.89999999999998</c:v>
                </c:pt>
              </c:numCache>
            </c:numRef>
          </c:yVal>
        </c:ser>
        <c:axId val="180078848"/>
        <c:axId val="180084736"/>
      </c:scatterChart>
      <c:valAx>
        <c:axId val="180054656"/>
        <c:scaling>
          <c:orientation val="minMax"/>
          <c:max val="5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77312"/>
        <c:crosses val="autoZero"/>
        <c:crossBetween val="midCat"/>
      </c:valAx>
      <c:valAx>
        <c:axId val="180077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54656"/>
        <c:crosses val="autoZero"/>
        <c:crossBetween val="midCat"/>
      </c:valAx>
      <c:valAx>
        <c:axId val="180078848"/>
        <c:scaling>
          <c:orientation val="minMax"/>
        </c:scaling>
        <c:delete val="1"/>
        <c:axPos val="b"/>
        <c:numFmt formatCode="General" sourceLinked="1"/>
        <c:tickLblPos val="none"/>
        <c:crossAx val="180084736"/>
        <c:crosses val="autoZero"/>
        <c:crossBetween val="midCat"/>
      </c:valAx>
      <c:valAx>
        <c:axId val="1800847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788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8495188108"/>
          <c:y val="0.93530869915770332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8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4.444444444444447E-3"/>
                  <c:y val="-1.7429193899782161E-2"/>
                </c:manualLayout>
              </c:layout>
              <c:showVal val="1"/>
            </c:dLbl>
            <c:dLbl>
              <c:idx val="8"/>
              <c:layout>
                <c:manualLayout>
                  <c:x val="-7.4074074074074094E-3"/>
                  <c:y val="-2.178649237472767E-2"/>
                </c:manualLayout>
              </c:layout>
              <c:showVal val="1"/>
            </c:dLbl>
            <c:dLbl>
              <c:idx val="32"/>
              <c:layout>
                <c:manualLayout>
                  <c:x val="-4.8888888888888891E-2"/>
                  <c:y val="-4.575163398692815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74.8</c:v>
                </c:pt>
                <c:pt idx="1">
                  <c:v>74.8</c:v>
                </c:pt>
                <c:pt idx="2">
                  <c:v>74.8</c:v>
                </c:pt>
                <c:pt idx="3">
                  <c:v>73.599999999999994</c:v>
                </c:pt>
                <c:pt idx="4">
                  <c:v>72.400000000000006</c:v>
                </c:pt>
                <c:pt idx="5">
                  <c:v>71.2</c:v>
                </c:pt>
                <c:pt idx="6">
                  <c:v>70</c:v>
                </c:pt>
                <c:pt idx="7">
                  <c:v>68.8</c:v>
                </c:pt>
                <c:pt idx="8">
                  <c:v>68.8</c:v>
                </c:pt>
                <c:pt idx="9">
                  <c:v>67.599999999999994</c:v>
                </c:pt>
                <c:pt idx="10">
                  <c:v>66.400000000000006</c:v>
                </c:pt>
                <c:pt idx="11">
                  <c:v>64</c:v>
                </c:pt>
                <c:pt idx="12">
                  <c:v>60.6</c:v>
                </c:pt>
                <c:pt idx="13">
                  <c:v>57</c:v>
                </c:pt>
                <c:pt idx="14">
                  <c:v>53.4</c:v>
                </c:pt>
                <c:pt idx="15">
                  <c:v>49.8</c:v>
                </c:pt>
                <c:pt idx="16">
                  <c:v>45.2</c:v>
                </c:pt>
                <c:pt idx="17">
                  <c:v>41.6</c:v>
                </c:pt>
                <c:pt idx="18">
                  <c:v>38</c:v>
                </c:pt>
                <c:pt idx="19">
                  <c:v>34.4</c:v>
                </c:pt>
                <c:pt idx="20">
                  <c:v>32</c:v>
                </c:pt>
                <c:pt idx="21">
                  <c:v>29.8</c:v>
                </c:pt>
                <c:pt idx="22">
                  <c:v>27.4</c:v>
                </c:pt>
                <c:pt idx="23">
                  <c:v>25</c:v>
                </c:pt>
                <c:pt idx="24">
                  <c:v>22.6</c:v>
                </c:pt>
                <c:pt idx="25">
                  <c:v>20.2</c:v>
                </c:pt>
                <c:pt idx="26">
                  <c:v>17.8</c:v>
                </c:pt>
                <c:pt idx="27">
                  <c:v>15.6</c:v>
                </c:pt>
                <c:pt idx="28">
                  <c:v>13.2</c:v>
                </c:pt>
                <c:pt idx="29">
                  <c:v>12</c:v>
                </c:pt>
                <c:pt idx="30">
                  <c:v>10.8</c:v>
                </c:pt>
                <c:pt idx="31">
                  <c:v>9.6</c:v>
                </c:pt>
                <c:pt idx="32">
                  <c:v>8.4</c:v>
                </c:pt>
              </c:numCache>
            </c:numRef>
          </c:yVal>
        </c:ser>
        <c:axId val="183059584"/>
        <c:axId val="1830615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5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15"/>
              <c:layout>
                <c:manualLayout>
                  <c:x val="-2.0740740740740751E-2"/>
                  <c:y val="-3.2679738562091609E-2"/>
                </c:manualLayout>
              </c:layout>
              <c:showVal val="1"/>
            </c:dLbl>
            <c:dLbl>
              <c:idx val="32"/>
              <c:layout>
                <c:manualLayout>
                  <c:x val="-7.1111111111111111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0.40126222783212367</c:v>
                </c:pt>
                <c:pt idx="1">
                  <c:v>0.40913011465236143</c:v>
                </c:pt>
                <c:pt idx="2">
                  <c:v>0.81826022930472286</c:v>
                </c:pt>
                <c:pt idx="3">
                  <c:v>2.33024087514463</c:v>
                </c:pt>
                <c:pt idx="4">
                  <c:v>3.5259493005154101</c:v>
                </c:pt>
                <c:pt idx="5">
                  <c:v>4.7556537288313878</c:v>
                </c:pt>
                <c:pt idx="6">
                  <c:v>5.905122541285369</c:v>
                </c:pt>
                <c:pt idx="7">
                  <c:v>7.0341432628589455</c:v>
                </c:pt>
                <c:pt idx="8">
                  <c:v>8.2426843378563159</c:v>
                </c:pt>
                <c:pt idx="9">
                  <c:v>9.2650468076154393</c:v>
                </c:pt>
                <c:pt idx="10">
                  <c:v>10.225055222467656</c:v>
                </c:pt>
                <c:pt idx="11">
                  <c:v>10.952771641948038</c:v>
                </c:pt>
                <c:pt idx="12">
                  <c:v>11.397159987377721</c:v>
                </c:pt>
                <c:pt idx="13">
                  <c:v>11.709372041653518</c:v>
                </c:pt>
                <c:pt idx="14">
                  <c:v>11.879772798990217</c:v>
                </c:pt>
                <c:pt idx="15">
                  <c:v>11.953676238561059</c:v>
                </c:pt>
                <c:pt idx="16">
                  <c:v>11.638750394446198</c:v>
                </c:pt>
                <c:pt idx="17">
                  <c:v>11.429388871357947</c:v>
                </c:pt>
                <c:pt idx="18">
                  <c:v>11.11580940359735</c:v>
                </c:pt>
                <c:pt idx="19">
                  <c:v>10.677858420111496</c:v>
                </c:pt>
                <c:pt idx="20">
                  <c:v>10.495003681497844</c:v>
                </c:pt>
                <c:pt idx="21">
                  <c:v>10.268728305459137</c:v>
                </c:pt>
                <c:pt idx="22">
                  <c:v>9.9201430524876386</c:v>
                </c:pt>
                <c:pt idx="23">
                  <c:v>9.4588198169769644</c:v>
                </c:pt>
                <c:pt idx="24">
                  <c:v>8.9239928473756187</c:v>
                </c:pt>
                <c:pt idx="25">
                  <c:v>8.3205217208372773</c:v>
                </c:pt>
                <c:pt idx="26">
                  <c:v>7.6539812769538242</c:v>
                </c:pt>
                <c:pt idx="27">
                  <c:v>6.9984222152098452</c:v>
                </c:pt>
                <c:pt idx="28">
                  <c:v>6.1536131271694536</c:v>
                </c:pt>
                <c:pt idx="29">
                  <c:v>5.7948879772798989</c:v>
                </c:pt>
                <c:pt idx="30">
                  <c:v>5.4062480277690126</c:v>
                </c:pt>
                <c:pt idx="31">
                  <c:v>4.9650994004417797</c:v>
                </c:pt>
                <c:pt idx="32">
                  <c:v>4.417797412432944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1851851851851856E-2"/>
                  <c:y val="-4.575163398692815E-2"/>
                </c:manualLayout>
              </c:layout>
              <c:showVal val="1"/>
            </c:dLbl>
            <c:dLbl>
              <c:idx val="16"/>
              <c:layout>
                <c:manualLayout>
                  <c:x val="-4.0000000000000063E-2"/>
                  <c:y val="4.1394335511982662E-2"/>
                </c:manualLayout>
              </c:layout>
              <c:showVal val="1"/>
            </c:dLbl>
            <c:dLbl>
              <c:idx val="32"/>
              <c:layout>
                <c:manualLayout>
                  <c:x val="-6.666666666666668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35.89</c:v>
                </c:pt>
                <c:pt idx="1">
                  <c:v>35.89</c:v>
                </c:pt>
                <c:pt idx="2">
                  <c:v>35.67</c:v>
                </c:pt>
                <c:pt idx="3">
                  <c:v>35.299999999999997</c:v>
                </c:pt>
                <c:pt idx="4">
                  <c:v>34.78</c:v>
                </c:pt>
                <c:pt idx="5">
                  <c:v>34.409999999999997</c:v>
                </c:pt>
                <c:pt idx="6">
                  <c:v>33.89</c:v>
                </c:pt>
                <c:pt idx="7">
                  <c:v>33.450000000000003</c:v>
                </c:pt>
                <c:pt idx="8">
                  <c:v>33.01</c:v>
                </c:pt>
                <c:pt idx="9">
                  <c:v>32.64</c:v>
                </c:pt>
                <c:pt idx="10">
                  <c:v>32.340000000000003</c:v>
                </c:pt>
                <c:pt idx="11">
                  <c:v>32.049999999999997</c:v>
                </c:pt>
                <c:pt idx="12">
                  <c:v>31.97</c:v>
                </c:pt>
                <c:pt idx="13">
                  <c:v>31.83</c:v>
                </c:pt>
                <c:pt idx="14">
                  <c:v>31.68</c:v>
                </c:pt>
                <c:pt idx="15">
                  <c:v>31.61</c:v>
                </c:pt>
                <c:pt idx="16">
                  <c:v>31.53</c:v>
                </c:pt>
                <c:pt idx="17">
                  <c:v>31.31</c:v>
                </c:pt>
                <c:pt idx="18">
                  <c:v>31.24</c:v>
                </c:pt>
                <c:pt idx="19">
                  <c:v>31.01</c:v>
                </c:pt>
                <c:pt idx="20">
                  <c:v>30.94</c:v>
                </c:pt>
                <c:pt idx="21">
                  <c:v>31.01</c:v>
                </c:pt>
                <c:pt idx="22">
                  <c:v>31.24</c:v>
                </c:pt>
                <c:pt idx="23">
                  <c:v>31.31</c:v>
                </c:pt>
                <c:pt idx="24">
                  <c:v>31.38</c:v>
                </c:pt>
                <c:pt idx="25">
                  <c:v>31.38</c:v>
                </c:pt>
                <c:pt idx="26">
                  <c:v>31.31</c:v>
                </c:pt>
                <c:pt idx="27">
                  <c:v>31.75</c:v>
                </c:pt>
                <c:pt idx="28">
                  <c:v>31.75</c:v>
                </c:pt>
                <c:pt idx="29">
                  <c:v>32.049999999999997</c:v>
                </c:pt>
                <c:pt idx="30">
                  <c:v>31.61</c:v>
                </c:pt>
                <c:pt idx="31">
                  <c:v>31.9</c:v>
                </c:pt>
                <c:pt idx="32">
                  <c:v>32.200000000000003</c:v>
                </c:pt>
              </c:numCache>
            </c:numRef>
          </c:yVal>
        </c:ser>
        <c:axId val="183059584"/>
        <c:axId val="1830615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20"/>
              <c:layout>
                <c:manualLayout>
                  <c:x val="-1.9259259259259271E-2"/>
                  <c:y val="-3.2679738562091526E-2"/>
                </c:manualLayout>
              </c:layout>
              <c:showVal val="1"/>
            </c:dLbl>
            <c:dLbl>
              <c:idx val="32"/>
              <c:layout>
                <c:manualLayout>
                  <c:x val="-8.8888888888888934E-2"/>
                  <c:y val="6.5359477124183061E-3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51</c:v>
                </c:pt>
                <c:pt idx="1">
                  <c:v>52</c:v>
                </c:pt>
                <c:pt idx="2">
                  <c:v>104</c:v>
                </c:pt>
                <c:pt idx="3">
                  <c:v>301</c:v>
                </c:pt>
                <c:pt idx="4">
                  <c:v>463</c:v>
                </c:pt>
                <c:pt idx="5">
                  <c:v>635</c:v>
                </c:pt>
                <c:pt idx="6">
                  <c:v>802</c:v>
                </c:pt>
                <c:pt idx="7">
                  <c:v>972</c:v>
                </c:pt>
                <c:pt idx="8">
                  <c:v>1139</c:v>
                </c:pt>
                <c:pt idx="9">
                  <c:v>1303</c:v>
                </c:pt>
                <c:pt idx="10">
                  <c:v>1464</c:v>
                </c:pt>
                <c:pt idx="11">
                  <c:v>1627</c:v>
                </c:pt>
                <c:pt idx="12">
                  <c:v>1788</c:v>
                </c:pt>
                <c:pt idx="13">
                  <c:v>1953</c:v>
                </c:pt>
                <c:pt idx="14">
                  <c:v>2115</c:v>
                </c:pt>
                <c:pt idx="15">
                  <c:v>2282</c:v>
                </c:pt>
                <c:pt idx="16">
                  <c:v>2448</c:v>
                </c:pt>
                <c:pt idx="17">
                  <c:v>2612</c:v>
                </c:pt>
                <c:pt idx="18">
                  <c:v>2781</c:v>
                </c:pt>
                <c:pt idx="19">
                  <c:v>2951</c:v>
                </c:pt>
                <c:pt idx="20">
                  <c:v>3118</c:v>
                </c:pt>
                <c:pt idx="21">
                  <c:v>3276</c:v>
                </c:pt>
                <c:pt idx="22">
                  <c:v>3442</c:v>
                </c:pt>
                <c:pt idx="23">
                  <c:v>3597</c:v>
                </c:pt>
                <c:pt idx="24">
                  <c:v>3754</c:v>
                </c:pt>
                <c:pt idx="25">
                  <c:v>3916</c:v>
                </c:pt>
                <c:pt idx="26">
                  <c:v>4088</c:v>
                </c:pt>
                <c:pt idx="27">
                  <c:v>4265</c:v>
                </c:pt>
                <c:pt idx="28">
                  <c:v>4432</c:v>
                </c:pt>
                <c:pt idx="29">
                  <c:v>4591</c:v>
                </c:pt>
                <c:pt idx="30">
                  <c:v>4759</c:v>
                </c:pt>
                <c:pt idx="31">
                  <c:v>4917</c:v>
                </c:pt>
                <c:pt idx="32">
                  <c:v>5000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105.2</c:v>
                </c:pt>
                <c:pt idx="1">
                  <c:v>105.5</c:v>
                </c:pt>
                <c:pt idx="2">
                  <c:v>105.2</c:v>
                </c:pt>
                <c:pt idx="3">
                  <c:v>104.9</c:v>
                </c:pt>
                <c:pt idx="4">
                  <c:v>110.2</c:v>
                </c:pt>
                <c:pt idx="5">
                  <c:v>153.5</c:v>
                </c:pt>
                <c:pt idx="6">
                  <c:v>188.8</c:v>
                </c:pt>
                <c:pt idx="7">
                  <c:v>228.3</c:v>
                </c:pt>
                <c:pt idx="8">
                  <c:v>268.10000000000002</c:v>
                </c:pt>
                <c:pt idx="9">
                  <c:v>306.7</c:v>
                </c:pt>
                <c:pt idx="10">
                  <c:v>344.4</c:v>
                </c:pt>
                <c:pt idx="11">
                  <c:v>374.5</c:v>
                </c:pt>
                <c:pt idx="12">
                  <c:v>399.5</c:v>
                </c:pt>
                <c:pt idx="13">
                  <c:v>417.5</c:v>
                </c:pt>
                <c:pt idx="14">
                  <c:v>428.9</c:v>
                </c:pt>
                <c:pt idx="15">
                  <c:v>433.7</c:v>
                </c:pt>
                <c:pt idx="16">
                  <c:v>436</c:v>
                </c:pt>
                <c:pt idx="17">
                  <c:v>437.9</c:v>
                </c:pt>
                <c:pt idx="18">
                  <c:v>439.3</c:v>
                </c:pt>
                <c:pt idx="19">
                  <c:v>439.2</c:v>
                </c:pt>
                <c:pt idx="20">
                  <c:v>440.6</c:v>
                </c:pt>
                <c:pt idx="21">
                  <c:v>438</c:v>
                </c:pt>
                <c:pt idx="22">
                  <c:v>436</c:v>
                </c:pt>
                <c:pt idx="23">
                  <c:v>432.5</c:v>
                </c:pt>
                <c:pt idx="24">
                  <c:v>418.2</c:v>
                </c:pt>
                <c:pt idx="25">
                  <c:v>400.7</c:v>
                </c:pt>
                <c:pt idx="26">
                  <c:v>380.7</c:v>
                </c:pt>
                <c:pt idx="27">
                  <c:v>361.8</c:v>
                </c:pt>
                <c:pt idx="28">
                  <c:v>342.4</c:v>
                </c:pt>
                <c:pt idx="29">
                  <c:v>322.8</c:v>
                </c:pt>
                <c:pt idx="30">
                  <c:v>307.60000000000002</c:v>
                </c:pt>
                <c:pt idx="31">
                  <c:v>297.8</c:v>
                </c:pt>
                <c:pt idx="32">
                  <c:v>280.89999999999998</c:v>
                </c:pt>
              </c:numCache>
            </c:numRef>
          </c:yVal>
        </c:ser>
        <c:axId val="183170176"/>
        <c:axId val="183171712"/>
      </c:scatterChart>
      <c:valAx>
        <c:axId val="183059584"/>
        <c:scaling>
          <c:orientation val="minMax"/>
          <c:max val="5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061504"/>
        <c:crosses val="autoZero"/>
        <c:crossBetween val="midCat"/>
      </c:valAx>
      <c:valAx>
        <c:axId val="18306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</a:t>
                </a:r>
                <a:r>
                  <a:rPr lang="en-US" sz="1600" baseline="0"/>
                  <a:t> Voltage</a:t>
                </a:r>
                <a:r>
                  <a:rPr lang="en-US" sz="1600"/>
                  <a:t>  </a:t>
                </a:r>
              </a:p>
            </c:rich>
          </c:tx>
          <c:layout>
            <c:manualLayout>
              <c:xMode val="edge"/>
              <c:yMode val="edge"/>
              <c:x val="6.277748614756491E-3"/>
              <c:y val="0.15426123205187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059584"/>
        <c:crosses val="autoZero"/>
        <c:crossBetween val="midCat"/>
      </c:valAx>
      <c:valAx>
        <c:axId val="183170176"/>
        <c:scaling>
          <c:orientation val="minMax"/>
        </c:scaling>
        <c:delete val="1"/>
        <c:axPos val="b"/>
        <c:numFmt formatCode="General" sourceLinked="1"/>
        <c:tickLblPos val="none"/>
        <c:crossAx val="183171712"/>
        <c:crosses val="autoZero"/>
        <c:crossBetween val="midCat"/>
      </c:valAx>
      <c:valAx>
        <c:axId val="1831717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1701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91"/>
          <c:y val="0.93748734839517611"/>
          <c:w val="0.66832009332166842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82</c:v>
                </c:pt>
                <c:pt idx="2">
                  <c:v>89</c:v>
                </c:pt>
                <c:pt idx="3">
                  <c:v>89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37</c:v>
                </c:pt>
                <c:pt idx="1">
                  <c:v>94</c:v>
                </c:pt>
                <c:pt idx="2">
                  <c:v>181</c:v>
                </c:pt>
                <c:pt idx="3">
                  <c:v>182</c:v>
                </c:pt>
                <c:pt idx="4">
                  <c:v>182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107</c:v>
                </c:pt>
                <c:pt idx="1">
                  <c:v>130</c:v>
                </c:pt>
                <c:pt idx="2">
                  <c:v>164</c:v>
                </c:pt>
                <c:pt idx="3">
                  <c:v>163</c:v>
                </c:pt>
                <c:pt idx="4">
                  <c:v>170</c:v>
                </c:pt>
              </c:numCache>
            </c:numRef>
          </c:yVal>
        </c:ser>
        <c:axId val="188013952"/>
        <c:axId val="1880488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9.7349999999999994</c:v>
                </c:pt>
                <c:pt idx="2">
                  <c:v>13.127500000000001</c:v>
                </c:pt>
                <c:pt idx="3">
                  <c:v>9.7349999999999994</c:v>
                </c:pt>
                <c:pt idx="4">
                  <c:v>7.9650000000000007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3.7071591774562074</c:v>
                </c:pt>
                <c:pt idx="2">
                  <c:v>7.4985719725818747</c:v>
                </c:pt>
                <c:pt idx="3">
                  <c:v>7.4143183549124148</c:v>
                </c:pt>
                <c:pt idx="4">
                  <c:v>7.5828255902513346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8052224"/>
        <c:axId val="188050432"/>
      </c:scatterChart>
      <c:valAx>
        <c:axId val="18801395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048896"/>
        <c:crosses val="autoZero"/>
        <c:crossBetween val="midCat"/>
      </c:valAx>
      <c:valAx>
        <c:axId val="188048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013952"/>
        <c:crosses val="autoZero"/>
        <c:crossBetween val="midCat"/>
      </c:valAx>
      <c:valAx>
        <c:axId val="188050432"/>
        <c:scaling>
          <c:orientation val="minMax"/>
        </c:scaling>
        <c:axPos val="r"/>
        <c:numFmt formatCode="0.0" sourceLinked="0"/>
        <c:tickLblPos val="nextTo"/>
        <c:crossAx val="188052224"/>
        <c:crosses val="max"/>
        <c:crossBetween val="midCat"/>
      </c:valAx>
      <c:valAx>
        <c:axId val="188052224"/>
        <c:scaling>
          <c:orientation val="minMax"/>
        </c:scaling>
        <c:delete val="1"/>
        <c:axPos val="b"/>
        <c:numFmt formatCode="General" sourceLinked="1"/>
        <c:tickLblPos val="none"/>
        <c:crossAx val="1880504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82</c:v>
                </c:pt>
                <c:pt idx="2">
                  <c:v>89</c:v>
                </c:pt>
                <c:pt idx="3">
                  <c:v>89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37</c:v>
                </c:pt>
                <c:pt idx="1">
                  <c:v>94</c:v>
                </c:pt>
                <c:pt idx="2">
                  <c:v>181</c:v>
                </c:pt>
                <c:pt idx="3">
                  <c:v>182</c:v>
                </c:pt>
                <c:pt idx="4">
                  <c:v>182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107</c:v>
                </c:pt>
                <c:pt idx="1">
                  <c:v>130</c:v>
                </c:pt>
                <c:pt idx="2">
                  <c:v>164</c:v>
                </c:pt>
                <c:pt idx="3">
                  <c:v>163</c:v>
                </c:pt>
                <c:pt idx="4">
                  <c:v>170</c:v>
                </c:pt>
              </c:numCache>
            </c:numRef>
          </c:yVal>
        </c:ser>
        <c:axId val="189351424"/>
        <c:axId val="1893533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13.2</c:v>
                </c:pt>
                <c:pt idx="2">
                  <c:v>17.8</c:v>
                </c:pt>
                <c:pt idx="3">
                  <c:v>13.2</c:v>
                </c:pt>
                <c:pt idx="4">
                  <c:v>10.8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2.7769012306721361</c:v>
                </c:pt>
                <c:pt idx="2">
                  <c:v>5.6169138529504572</c:v>
                </c:pt>
                <c:pt idx="3">
                  <c:v>5.5538024613442722</c:v>
                </c:pt>
                <c:pt idx="4">
                  <c:v>5.6800252445566421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356672"/>
        <c:axId val="189355136"/>
      </c:scatterChart>
      <c:valAx>
        <c:axId val="18935142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53344"/>
        <c:crosses val="autoZero"/>
        <c:crossBetween val="midCat"/>
      </c:valAx>
      <c:valAx>
        <c:axId val="189353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51424"/>
        <c:crosses val="autoZero"/>
        <c:crossBetween val="midCat"/>
      </c:valAx>
      <c:valAx>
        <c:axId val="189355136"/>
        <c:scaling>
          <c:orientation val="minMax"/>
        </c:scaling>
        <c:axPos val="r"/>
        <c:numFmt formatCode="0.0" sourceLinked="0"/>
        <c:tickLblPos val="nextTo"/>
        <c:crossAx val="189356672"/>
        <c:crosses val="max"/>
        <c:crossBetween val="midCat"/>
      </c:valAx>
      <c:valAx>
        <c:axId val="189356672"/>
        <c:scaling>
          <c:orientation val="minMax"/>
        </c:scaling>
        <c:delete val="1"/>
        <c:axPos val="b"/>
        <c:numFmt formatCode="General" sourceLinked="1"/>
        <c:tickLblPos val="none"/>
        <c:crossAx val="1893551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83</c:v>
                </c:pt>
                <c:pt idx="1">
                  <c:v>86</c:v>
                </c:pt>
                <c:pt idx="2">
                  <c:v>88</c:v>
                </c:pt>
                <c:pt idx="3">
                  <c:v>92</c:v>
                </c:pt>
                <c:pt idx="4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51</c:v>
                </c:pt>
                <c:pt idx="1">
                  <c:v>85</c:v>
                </c:pt>
                <c:pt idx="2">
                  <c:v>128</c:v>
                </c:pt>
                <c:pt idx="3">
                  <c:v>120</c:v>
                </c:pt>
                <c:pt idx="4">
                  <c:v>135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135</c:v>
                </c:pt>
                <c:pt idx="1">
                  <c:v>126</c:v>
                </c:pt>
                <c:pt idx="2">
                  <c:v>128</c:v>
                </c:pt>
                <c:pt idx="3">
                  <c:v>114</c:v>
                </c:pt>
                <c:pt idx="4">
                  <c:v>130</c:v>
                </c:pt>
              </c:numCache>
            </c:numRef>
          </c:yVal>
        </c:ser>
        <c:axId val="189443456"/>
        <c:axId val="1894579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11.505000000000001</c:v>
                </c:pt>
                <c:pt idx="1">
                  <c:v>9.7349999999999994</c:v>
                </c:pt>
                <c:pt idx="2">
                  <c:v>9.7349999999999994</c:v>
                </c:pt>
                <c:pt idx="3">
                  <c:v>7.08</c:v>
                </c:pt>
                <c:pt idx="4">
                  <c:v>6.1950000000000003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2.1905940594059405</c:v>
                </c:pt>
                <c:pt idx="1">
                  <c:v>3.7071591774562074</c:v>
                </c:pt>
                <c:pt idx="2">
                  <c:v>5.5607387661843104</c:v>
                </c:pt>
                <c:pt idx="3">
                  <c:v>5.3922315308453923</c:v>
                </c:pt>
                <c:pt idx="4">
                  <c:v>5.8977532368621475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502208"/>
        <c:axId val="189459456"/>
      </c:scatterChart>
      <c:valAx>
        <c:axId val="18944345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57920"/>
        <c:crosses val="autoZero"/>
        <c:crossBetween val="midCat"/>
      </c:valAx>
      <c:valAx>
        <c:axId val="189457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43456"/>
        <c:crosses val="autoZero"/>
        <c:crossBetween val="midCat"/>
      </c:valAx>
      <c:valAx>
        <c:axId val="189459456"/>
        <c:scaling>
          <c:orientation val="minMax"/>
        </c:scaling>
        <c:axPos val="r"/>
        <c:numFmt formatCode="0.0" sourceLinked="0"/>
        <c:tickLblPos val="nextTo"/>
        <c:crossAx val="189502208"/>
        <c:crosses val="max"/>
        <c:crossBetween val="midCat"/>
      </c:valAx>
      <c:valAx>
        <c:axId val="189502208"/>
        <c:scaling>
          <c:orientation val="minMax"/>
        </c:scaling>
        <c:delete val="1"/>
        <c:axPos val="b"/>
        <c:numFmt formatCode="General" sourceLinked="1"/>
        <c:tickLblPos val="none"/>
        <c:crossAx val="1894594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83</c:v>
                </c:pt>
                <c:pt idx="1">
                  <c:v>86</c:v>
                </c:pt>
                <c:pt idx="2">
                  <c:v>88</c:v>
                </c:pt>
                <c:pt idx="3">
                  <c:v>92</c:v>
                </c:pt>
                <c:pt idx="4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51</c:v>
                </c:pt>
                <c:pt idx="1">
                  <c:v>85</c:v>
                </c:pt>
                <c:pt idx="2">
                  <c:v>128</c:v>
                </c:pt>
                <c:pt idx="3">
                  <c:v>120</c:v>
                </c:pt>
                <c:pt idx="4">
                  <c:v>135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135</c:v>
                </c:pt>
                <c:pt idx="1">
                  <c:v>126</c:v>
                </c:pt>
                <c:pt idx="2">
                  <c:v>128</c:v>
                </c:pt>
                <c:pt idx="3">
                  <c:v>114</c:v>
                </c:pt>
                <c:pt idx="4">
                  <c:v>130</c:v>
                </c:pt>
              </c:numCache>
            </c:numRef>
          </c:yVal>
        </c:ser>
        <c:axId val="189937152"/>
        <c:axId val="1899390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15.6</c:v>
                </c:pt>
                <c:pt idx="1">
                  <c:v>13.2</c:v>
                </c:pt>
                <c:pt idx="2">
                  <c:v>13.2</c:v>
                </c:pt>
                <c:pt idx="3">
                  <c:v>9.6</c:v>
                </c:pt>
                <c:pt idx="4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1.6408961817608079</c:v>
                </c:pt>
                <c:pt idx="1">
                  <c:v>2.7769012306721361</c:v>
                </c:pt>
                <c:pt idx="2">
                  <c:v>4.1653518460082042</c:v>
                </c:pt>
                <c:pt idx="3">
                  <c:v>4.0391290627958343</c:v>
                </c:pt>
                <c:pt idx="4">
                  <c:v>4.417797412432944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991552"/>
        <c:axId val="189990016"/>
      </c:scatterChart>
      <c:valAx>
        <c:axId val="18993715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939072"/>
        <c:crosses val="autoZero"/>
        <c:crossBetween val="midCat"/>
      </c:valAx>
      <c:valAx>
        <c:axId val="189939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937152"/>
        <c:crosses val="autoZero"/>
        <c:crossBetween val="midCat"/>
      </c:valAx>
      <c:valAx>
        <c:axId val="189990016"/>
        <c:scaling>
          <c:orientation val="minMax"/>
        </c:scaling>
        <c:axPos val="r"/>
        <c:numFmt formatCode="0.0" sourceLinked="0"/>
        <c:tickLblPos val="nextTo"/>
        <c:crossAx val="189991552"/>
        <c:crosses val="max"/>
        <c:crossBetween val="midCat"/>
      </c:valAx>
      <c:valAx>
        <c:axId val="189991552"/>
        <c:scaling>
          <c:orientation val="minMax"/>
        </c:scaling>
        <c:delete val="1"/>
        <c:axPos val="b"/>
        <c:numFmt formatCode="General" sourceLinked="1"/>
        <c:tickLblPos val="none"/>
        <c:crossAx val="1899900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91</c:v>
                </c:pt>
                <c:pt idx="3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35</c:v>
                </c:pt>
                <c:pt idx="1">
                  <c:v>55</c:v>
                </c:pt>
                <c:pt idx="2">
                  <c:v>43</c:v>
                </c:pt>
                <c:pt idx="3">
                  <c:v>44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108</c:v>
                </c:pt>
                <c:pt idx="1">
                  <c:v>96</c:v>
                </c:pt>
                <c:pt idx="2">
                  <c:v>66</c:v>
                </c:pt>
                <c:pt idx="3">
                  <c:v>68</c:v>
                </c:pt>
              </c:numCache>
            </c:numRef>
          </c:yVal>
        </c:ser>
        <c:axId val="194317696"/>
        <c:axId val="1943772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6.1950000000000003</c:v>
                </c:pt>
                <c:pt idx="2">
                  <c:v>3.54</c:v>
                </c:pt>
                <c:pt idx="3">
                  <c:v>3.54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2.3591012947448591</c:v>
                </c:pt>
                <c:pt idx="2">
                  <c:v>2.022086824067022</c:v>
                </c:pt>
                <c:pt idx="3">
                  <c:v>2.6961157654226962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94421504"/>
        <c:axId val="194378752"/>
      </c:scatterChart>
      <c:valAx>
        <c:axId val="19431769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377216"/>
        <c:crosses val="autoZero"/>
        <c:crossBetween val="midCat"/>
      </c:valAx>
      <c:valAx>
        <c:axId val="194377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317696"/>
        <c:crosses val="autoZero"/>
        <c:crossBetween val="midCat"/>
      </c:valAx>
      <c:valAx>
        <c:axId val="194378752"/>
        <c:scaling>
          <c:orientation val="minMax"/>
        </c:scaling>
        <c:axPos val="r"/>
        <c:numFmt formatCode="0.0" sourceLinked="0"/>
        <c:tickLblPos val="nextTo"/>
        <c:crossAx val="194421504"/>
        <c:crosses val="max"/>
        <c:crossBetween val="midCat"/>
      </c:valAx>
      <c:valAx>
        <c:axId val="194421504"/>
        <c:scaling>
          <c:orientation val="minMax"/>
        </c:scaling>
        <c:delete val="1"/>
        <c:axPos val="b"/>
        <c:numFmt formatCode="General" sourceLinked="1"/>
        <c:tickLblPos val="none"/>
        <c:crossAx val="1943787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84</c:v>
                </c:pt>
                <c:pt idx="2">
                  <c:v>91</c:v>
                </c:pt>
                <c:pt idx="3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35</c:v>
                </c:pt>
                <c:pt idx="1">
                  <c:v>55</c:v>
                </c:pt>
                <c:pt idx="2">
                  <c:v>43</c:v>
                </c:pt>
                <c:pt idx="3">
                  <c:v>44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108</c:v>
                </c:pt>
                <c:pt idx="1">
                  <c:v>96</c:v>
                </c:pt>
                <c:pt idx="2">
                  <c:v>66</c:v>
                </c:pt>
                <c:pt idx="3">
                  <c:v>68</c:v>
                </c:pt>
              </c:numCache>
            </c:numRef>
          </c:yVal>
        </c:ser>
        <c:axId val="195896832"/>
        <c:axId val="1958987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8.4</c:v>
                </c:pt>
                <c:pt idx="2">
                  <c:v>4.8</c:v>
                </c:pt>
                <c:pt idx="3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1.7671189649731776</c:v>
                </c:pt>
                <c:pt idx="2">
                  <c:v>1.514673398548438</c:v>
                </c:pt>
                <c:pt idx="3">
                  <c:v>2.0195645313979171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95914368"/>
        <c:axId val="195912832"/>
      </c:scatterChart>
      <c:valAx>
        <c:axId val="19589683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898752"/>
        <c:crosses val="autoZero"/>
        <c:crossBetween val="midCat"/>
      </c:valAx>
      <c:valAx>
        <c:axId val="195898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896832"/>
        <c:crosses val="autoZero"/>
        <c:crossBetween val="midCat"/>
      </c:valAx>
      <c:valAx>
        <c:axId val="195912832"/>
        <c:scaling>
          <c:orientation val="minMax"/>
        </c:scaling>
        <c:axPos val="r"/>
        <c:numFmt formatCode="0.0" sourceLinked="0"/>
        <c:tickLblPos val="nextTo"/>
        <c:crossAx val="195914368"/>
        <c:crosses val="max"/>
        <c:crossBetween val="midCat"/>
      </c:valAx>
      <c:valAx>
        <c:axId val="195914368"/>
        <c:scaling>
          <c:orientation val="minMax"/>
        </c:scaling>
        <c:delete val="1"/>
        <c:axPos val="b"/>
        <c:numFmt formatCode="General" sourceLinked="1"/>
        <c:tickLblPos val="none"/>
        <c:crossAx val="195912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0.2402</cdr:y>
    </cdr:from>
    <cdr:to>
      <cdr:x>1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3441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36 Volts/ 450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0.12745</cdr:y>
    </cdr:from>
    <cdr:to>
      <cdr:x>0.04222</cdr:x>
      <cdr:y>0.84804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74294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</a:t>
          </a:r>
          <a:r>
            <a:rPr lang="en-US" sz="1600" b="1" baseline="0"/>
            <a:t>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36 Volts/ 450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905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40" sqref="A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35.89</v>
      </c>
      <c r="B3">
        <v>105.2</v>
      </c>
      <c r="C3">
        <v>455.6</v>
      </c>
      <c r="D3">
        <v>51</v>
      </c>
      <c r="E3">
        <v>74.8</v>
      </c>
      <c r="F3" s="8">
        <f t="shared" ref="F3:F246" si="0">(D3*E3)/9507</f>
        <v>0.40126222783212367</v>
      </c>
      <c r="G3" s="7">
        <f t="shared" ref="G3:G246" si="1">SUM(E3*0.7375)</f>
        <v>55.164999999999999</v>
      </c>
      <c r="H3" s="7">
        <f t="shared" ref="H3:H246" si="2">SUM(D3*G3)/5252</f>
        <v>0.53568450114242194</v>
      </c>
      <c r="I3" s="9"/>
      <c r="J3" s="5"/>
      <c r="L3" s="4"/>
      <c r="M3" s="4"/>
      <c r="N3" s="4"/>
    </row>
    <row r="4" spans="1:14" s="3" customFormat="1" ht="12.75" customHeight="1">
      <c r="A4">
        <v>35.89</v>
      </c>
      <c r="B4">
        <v>105.5</v>
      </c>
      <c r="C4">
        <v>454.5</v>
      </c>
      <c r="D4">
        <v>52</v>
      </c>
      <c r="E4">
        <v>74.8</v>
      </c>
      <c r="F4" s="8">
        <f t="shared" ref="F4:F64" si="3">(D4*E4)/9507</f>
        <v>0.40913011465236143</v>
      </c>
      <c r="G4" s="7">
        <f t="shared" ref="G4:G64" si="4">SUM(E4*0.7375)</f>
        <v>55.164999999999999</v>
      </c>
      <c r="H4" s="7">
        <f t="shared" ref="H4:H64" si="5">SUM(D4*G4)/5252</f>
        <v>0.54618811881188123</v>
      </c>
      <c r="I4" s="9"/>
      <c r="J4" s="5"/>
      <c r="L4" s="4"/>
      <c r="M4" s="4"/>
      <c r="N4" s="4"/>
    </row>
    <row r="5" spans="1:14" s="3" customFormat="1" ht="12.75" customHeight="1">
      <c r="A5">
        <v>35.67</v>
      </c>
      <c r="B5">
        <v>105.2</v>
      </c>
      <c r="C5">
        <v>453.6</v>
      </c>
      <c r="D5">
        <v>104</v>
      </c>
      <c r="E5">
        <v>74.8</v>
      </c>
      <c r="F5" s="8">
        <f t="shared" si="3"/>
        <v>0.81826022930472286</v>
      </c>
      <c r="G5" s="7">
        <f t="shared" si="4"/>
        <v>55.164999999999999</v>
      </c>
      <c r="H5" s="7">
        <f t="shared" si="5"/>
        <v>1.0923762376237625</v>
      </c>
      <c r="I5" s="9"/>
      <c r="J5" s="5"/>
      <c r="L5" s="4"/>
      <c r="M5" s="4"/>
      <c r="N5" s="4"/>
    </row>
    <row r="6" spans="1:14" s="3" customFormat="1" ht="12.75" customHeight="1">
      <c r="A6">
        <v>35.299999999999997</v>
      </c>
      <c r="B6">
        <v>104.9</v>
      </c>
      <c r="C6">
        <v>451.6</v>
      </c>
      <c r="D6">
        <v>301</v>
      </c>
      <c r="E6">
        <v>73.599999999999994</v>
      </c>
      <c r="F6" s="8">
        <f t="shared" si="3"/>
        <v>2.33024087514463</v>
      </c>
      <c r="G6" s="7">
        <f t="shared" si="4"/>
        <v>54.28</v>
      </c>
      <c r="H6" s="7">
        <f t="shared" si="5"/>
        <v>3.1108682406702211</v>
      </c>
      <c r="I6" s="9"/>
      <c r="J6" s="5"/>
      <c r="L6" s="4"/>
      <c r="M6" s="4"/>
      <c r="N6" s="4"/>
    </row>
    <row r="7" spans="1:14" s="3" customFormat="1" ht="12.75" customHeight="1">
      <c r="A7">
        <v>34.78</v>
      </c>
      <c r="B7">
        <v>110.2</v>
      </c>
      <c r="C7">
        <v>452.1</v>
      </c>
      <c r="D7">
        <v>463</v>
      </c>
      <c r="E7">
        <v>72.400000000000006</v>
      </c>
      <c r="F7" s="8">
        <f t="shared" si="3"/>
        <v>3.5259493005154101</v>
      </c>
      <c r="G7" s="7">
        <f t="shared" si="4"/>
        <v>53.39500000000001</v>
      </c>
      <c r="H7" s="7">
        <f t="shared" si="5"/>
        <v>4.7071372810357968</v>
      </c>
      <c r="I7" s="9"/>
      <c r="J7" s="5"/>
      <c r="L7" s="4"/>
      <c r="M7" s="4"/>
      <c r="N7" s="4"/>
    </row>
    <row r="8" spans="1:14" s="3" customFormat="1" ht="12.75" customHeight="1">
      <c r="A8">
        <v>34.409999999999997</v>
      </c>
      <c r="B8">
        <v>153.5</v>
      </c>
      <c r="C8">
        <v>452.2</v>
      </c>
      <c r="D8">
        <v>635</v>
      </c>
      <c r="E8">
        <v>71.2</v>
      </c>
      <c r="F8" s="8">
        <f t="shared" si="3"/>
        <v>4.7556537288313878</v>
      </c>
      <c r="G8" s="7">
        <f t="shared" si="4"/>
        <v>52.510000000000005</v>
      </c>
      <c r="H8" s="7">
        <f t="shared" si="5"/>
        <v>6.3487909367859876</v>
      </c>
      <c r="I8" s="9"/>
      <c r="J8" s="5"/>
      <c r="L8" s="4"/>
      <c r="M8" s="4"/>
      <c r="N8" s="4"/>
    </row>
    <row r="9" spans="1:14" s="3" customFormat="1" ht="12.75" customHeight="1">
      <c r="A9">
        <v>33.89</v>
      </c>
      <c r="B9">
        <v>188.8</v>
      </c>
      <c r="C9">
        <v>451</v>
      </c>
      <c r="D9">
        <v>802</v>
      </c>
      <c r="E9">
        <v>70</v>
      </c>
      <c r="F9" s="8">
        <f t="shared" si="3"/>
        <v>5.905122541285369</v>
      </c>
      <c r="G9" s="7">
        <f t="shared" si="4"/>
        <v>51.625</v>
      </c>
      <c r="H9" s="7">
        <f t="shared" si="5"/>
        <v>7.8833301599390708</v>
      </c>
      <c r="I9" s="9"/>
      <c r="J9" s="5"/>
      <c r="L9" s="4"/>
      <c r="M9" s="4"/>
      <c r="N9" s="4"/>
    </row>
    <row r="10" spans="1:14" s="3" customFormat="1" ht="12.75" customHeight="1">
      <c r="A10">
        <v>33.450000000000003</v>
      </c>
      <c r="B10">
        <v>228.3</v>
      </c>
      <c r="C10">
        <v>450.9</v>
      </c>
      <c r="D10">
        <v>972</v>
      </c>
      <c r="E10">
        <v>68.8</v>
      </c>
      <c r="F10" s="8">
        <f t="shared" si="3"/>
        <v>7.0341432628589455</v>
      </c>
      <c r="G10" s="7">
        <f t="shared" si="4"/>
        <v>50.74</v>
      </c>
      <c r="H10" s="7">
        <f t="shared" si="5"/>
        <v>9.3905712109672503</v>
      </c>
      <c r="I10" s="9"/>
      <c r="J10" s="5"/>
      <c r="L10" s="4"/>
      <c r="M10" s="4"/>
      <c r="N10" s="4"/>
    </row>
    <row r="11" spans="1:14" s="3" customFormat="1" ht="12.75" customHeight="1">
      <c r="A11">
        <v>33.01</v>
      </c>
      <c r="B11">
        <v>268.10000000000002</v>
      </c>
      <c r="C11">
        <v>453.2</v>
      </c>
      <c r="D11">
        <v>1139</v>
      </c>
      <c r="E11">
        <v>68.8</v>
      </c>
      <c r="F11" s="8">
        <f t="shared" si="3"/>
        <v>8.2426843378563159</v>
      </c>
      <c r="G11" s="7">
        <f t="shared" si="4"/>
        <v>50.74</v>
      </c>
      <c r="H11" s="7">
        <f t="shared" si="5"/>
        <v>11.003971820258949</v>
      </c>
      <c r="I11" s="9"/>
      <c r="J11" s="5"/>
      <c r="L11" s="4"/>
      <c r="M11" s="4"/>
      <c r="N11" s="4"/>
    </row>
    <row r="12" spans="1:14" s="3" customFormat="1" ht="12.75" customHeight="1">
      <c r="A12">
        <v>32.64</v>
      </c>
      <c r="B12">
        <v>306.7</v>
      </c>
      <c r="C12">
        <v>453.2</v>
      </c>
      <c r="D12">
        <v>1303</v>
      </c>
      <c r="E12">
        <v>67.599999999999994</v>
      </c>
      <c r="F12" s="8">
        <f t="shared" si="3"/>
        <v>9.2650468076154393</v>
      </c>
      <c r="G12" s="7">
        <f t="shared" si="4"/>
        <v>49.854999999999997</v>
      </c>
      <c r="H12" s="7">
        <f t="shared" si="5"/>
        <v>12.368824257425741</v>
      </c>
      <c r="I12" s="9"/>
      <c r="J12" s="5"/>
      <c r="L12" s="4"/>
      <c r="M12" s="4"/>
      <c r="N12" s="4"/>
    </row>
    <row r="13" spans="1:14" s="3" customFormat="1" ht="12.75" customHeight="1">
      <c r="A13">
        <v>32.340000000000003</v>
      </c>
      <c r="B13">
        <v>344.4</v>
      </c>
      <c r="C13">
        <v>454.8</v>
      </c>
      <c r="D13">
        <v>1464</v>
      </c>
      <c r="E13">
        <v>66.400000000000006</v>
      </c>
      <c r="F13" s="8">
        <f t="shared" si="3"/>
        <v>10.225055222467656</v>
      </c>
      <c r="G13" s="7">
        <f t="shared" si="4"/>
        <v>48.970000000000006</v>
      </c>
      <c r="H13" s="7">
        <f t="shared" si="5"/>
        <v>13.650434120335111</v>
      </c>
      <c r="I13" s="9"/>
      <c r="J13" s="5"/>
      <c r="L13" s="4"/>
      <c r="M13" s="4"/>
      <c r="N13" s="4"/>
    </row>
    <row r="14" spans="1:14" s="3" customFormat="1" ht="12.75" customHeight="1">
      <c r="A14">
        <v>32.049999999999997</v>
      </c>
      <c r="B14">
        <v>374.5</v>
      </c>
      <c r="C14">
        <v>452.9</v>
      </c>
      <c r="D14">
        <v>1627</v>
      </c>
      <c r="E14">
        <v>64</v>
      </c>
      <c r="F14" s="8">
        <f t="shared" si="3"/>
        <v>10.952771641948038</v>
      </c>
      <c r="G14" s="7">
        <f t="shared" si="4"/>
        <v>47.2</v>
      </c>
      <c r="H14" s="7">
        <f t="shared" si="5"/>
        <v>14.621934501142423</v>
      </c>
      <c r="I14" s="9"/>
      <c r="J14" s="5"/>
      <c r="L14" s="4"/>
      <c r="M14" s="4"/>
      <c r="N14" s="4"/>
    </row>
    <row r="15" spans="1:14" s="3" customFormat="1" ht="12.75" customHeight="1">
      <c r="A15">
        <v>31.97</v>
      </c>
      <c r="B15">
        <v>399.5</v>
      </c>
      <c r="C15">
        <v>451.6</v>
      </c>
      <c r="D15">
        <v>1788</v>
      </c>
      <c r="E15">
        <v>60.6</v>
      </c>
      <c r="F15" s="8">
        <f t="shared" si="3"/>
        <v>11.397159987377721</v>
      </c>
      <c r="G15" s="7">
        <f t="shared" si="4"/>
        <v>44.692500000000003</v>
      </c>
      <c r="H15" s="7">
        <f t="shared" si="5"/>
        <v>15.215192307692309</v>
      </c>
      <c r="I15" s="9"/>
      <c r="J15" s="5"/>
      <c r="L15" s="4"/>
      <c r="M15" s="4"/>
      <c r="N15" s="4"/>
    </row>
    <row r="16" spans="1:14" s="3" customFormat="1" ht="12.75" customHeight="1">
      <c r="A16">
        <v>31.83</v>
      </c>
      <c r="B16">
        <v>417.5</v>
      </c>
      <c r="C16">
        <v>453.3</v>
      </c>
      <c r="D16">
        <v>1953</v>
      </c>
      <c r="E16">
        <v>57</v>
      </c>
      <c r="F16" s="8">
        <f t="shared" si="3"/>
        <v>11.709372041653518</v>
      </c>
      <c r="G16" s="7">
        <f t="shared" si="4"/>
        <v>42.037500000000001</v>
      </c>
      <c r="H16" s="7">
        <f t="shared" si="5"/>
        <v>15.631994954303122</v>
      </c>
      <c r="I16" s="9"/>
      <c r="J16" s="5"/>
      <c r="L16" s="4"/>
      <c r="M16" s="4"/>
      <c r="N16" s="4"/>
    </row>
    <row r="17" spans="1:14" s="3" customFormat="1" ht="12.75" customHeight="1">
      <c r="A17">
        <v>31.68</v>
      </c>
      <c r="B17">
        <v>428.9</v>
      </c>
      <c r="C17">
        <v>453.2</v>
      </c>
      <c r="D17">
        <v>2115</v>
      </c>
      <c r="E17">
        <v>53.4</v>
      </c>
      <c r="F17" s="8">
        <f t="shared" si="3"/>
        <v>11.879772798990217</v>
      </c>
      <c r="G17" s="7">
        <f t="shared" si="4"/>
        <v>39.3825</v>
      </c>
      <c r="H17" s="7">
        <f t="shared" si="5"/>
        <v>15.859479722010663</v>
      </c>
      <c r="I17" s="9"/>
      <c r="J17" s="5"/>
      <c r="L17" s="4"/>
      <c r="M17" s="4"/>
      <c r="N17" s="4"/>
    </row>
    <row r="18" spans="1:14" s="3" customFormat="1" ht="12.75" customHeight="1">
      <c r="A18">
        <v>31.61</v>
      </c>
      <c r="B18">
        <v>433.7</v>
      </c>
      <c r="C18">
        <v>457.3</v>
      </c>
      <c r="D18">
        <v>2282</v>
      </c>
      <c r="E18">
        <v>49.8</v>
      </c>
      <c r="F18" s="8">
        <f t="shared" si="3"/>
        <v>11.953676238561059</v>
      </c>
      <c r="G18" s="7">
        <f t="shared" si="4"/>
        <v>36.727499999999999</v>
      </c>
      <c r="H18" s="7">
        <f t="shared" si="5"/>
        <v>15.958140708301599</v>
      </c>
      <c r="I18" s="9"/>
      <c r="J18" s="5"/>
      <c r="L18" s="4"/>
      <c r="M18" s="4"/>
      <c r="N18" s="4"/>
    </row>
    <row r="19" spans="1:14" s="3" customFormat="1" ht="12.75" customHeight="1">
      <c r="A19">
        <v>31.53</v>
      </c>
      <c r="B19">
        <v>436</v>
      </c>
      <c r="C19">
        <v>452.4</v>
      </c>
      <c r="D19">
        <v>2448</v>
      </c>
      <c r="E19">
        <v>45.2</v>
      </c>
      <c r="F19" s="8">
        <f t="shared" si="3"/>
        <v>11.638750394446198</v>
      </c>
      <c r="G19" s="7">
        <f t="shared" si="4"/>
        <v>33.335000000000001</v>
      </c>
      <c r="H19" s="7">
        <f t="shared" si="5"/>
        <v>15.537715156130998</v>
      </c>
      <c r="I19" s="9"/>
      <c r="J19" s="5"/>
      <c r="L19" s="4"/>
      <c r="M19" s="4"/>
      <c r="N19" s="4"/>
    </row>
    <row r="20" spans="1:14" s="3" customFormat="1" ht="12.75" customHeight="1">
      <c r="A20">
        <v>31.31</v>
      </c>
      <c r="B20">
        <v>437.9</v>
      </c>
      <c r="C20">
        <v>458.3</v>
      </c>
      <c r="D20">
        <v>2612</v>
      </c>
      <c r="E20">
        <v>41.6</v>
      </c>
      <c r="F20" s="8">
        <f t="shared" si="3"/>
        <v>11.429388871357947</v>
      </c>
      <c r="G20" s="7">
        <f t="shared" si="4"/>
        <v>30.680000000000003</v>
      </c>
      <c r="H20" s="7">
        <f t="shared" si="5"/>
        <v>15.258217821782178</v>
      </c>
      <c r="I20" s="9"/>
      <c r="J20" s="5"/>
      <c r="L20" s="4"/>
      <c r="M20" s="4"/>
      <c r="N20" s="4"/>
    </row>
    <row r="21" spans="1:14" s="3" customFormat="1" ht="12.75" customHeight="1">
      <c r="A21">
        <v>31.24</v>
      </c>
      <c r="B21">
        <v>439.3</v>
      </c>
      <c r="C21">
        <v>455.8</v>
      </c>
      <c r="D21">
        <v>2781</v>
      </c>
      <c r="E21">
        <v>38</v>
      </c>
      <c r="F21" s="8">
        <f t="shared" si="3"/>
        <v>11.11580940359735</v>
      </c>
      <c r="G21" s="7">
        <f t="shared" si="4"/>
        <v>28.025000000000002</v>
      </c>
      <c r="H21" s="7">
        <f t="shared" si="5"/>
        <v>14.839589680121859</v>
      </c>
      <c r="I21" s="9"/>
      <c r="J21" s="5"/>
      <c r="L21" s="4"/>
      <c r="M21" s="4"/>
      <c r="N21" s="4"/>
    </row>
    <row r="22" spans="1:14" s="3" customFormat="1" ht="12.75" customHeight="1">
      <c r="A22">
        <v>31.01</v>
      </c>
      <c r="B22">
        <v>439.2</v>
      </c>
      <c r="C22">
        <v>456.4</v>
      </c>
      <c r="D22">
        <v>2951</v>
      </c>
      <c r="E22">
        <v>34.4</v>
      </c>
      <c r="F22" s="8">
        <f t="shared" si="3"/>
        <v>10.677858420111496</v>
      </c>
      <c r="G22" s="7">
        <f t="shared" si="4"/>
        <v>25.37</v>
      </c>
      <c r="H22" s="7">
        <f t="shared" si="5"/>
        <v>14.25492574257426</v>
      </c>
      <c r="I22" s="9"/>
      <c r="J22" s="5"/>
      <c r="L22" s="4"/>
      <c r="M22" s="4"/>
      <c r="N22" s="4"/>
    </row>
    <row r="23" spans="1:14" s="3" customFormat="1" ht="12.75" customHeight="1">
      <c r="A23">
        <v>30.94</v>
      </c>
      <c r="B23">
        <v>440.6</v>
      </c>
      <c r="C23">
        <v>459.2</v>
      </c>
      <c r="D23">
        <v>3118</v>
      </c>
      <c r="E23">
        <v>32</v>
      </c>
      <c r="F23" s="8">
        <f t="shared" si="3"/>
        <v>10.495003681497844</v>
      </c>
      <c r="G23" s="7">
        <f t="shared" si="4"/>
        <v>23.6</v>
      </c>
      <c r="H23" s="7">
        <f t="shared" si="5"/>
        <v>14.010814927646612</v>
      </c>
      <c r="I23" s="9"/>
      <c r="J23" s="5"/>
      <c r="L23" s="4"/>
      <c r="M23" s="4"/>
      <c r="N23" s="4"/>
    </row>
    <row r="24" spans="1:14" s="3" customFormat="1" ht="12.75" customHeight="1">
      <c r="A24">
        <v>31.01</v>
      </c>
      <c r="B24">
        <v>438</v>
      </c>
      <c r="C24">
        <v>458.4</v>
      </c>
      <c r="D24">
        <v>3276</v>
      </c>
      <c r="E24">
        <v>29.8</v>
      </c>
      <c r="F24" s="8">
        <f t="shared" si="3"/>
        <v>10.268728305459137</v>
      </c>
      <c r="G24" s="7">
        <f t="shared" si="4"/>
        <v>21.977500000000003</v>
      </c>
      <c r="H24" s="7">
        <f t="shared" si="5"/>
        <v>13.708737623762378</v>
      </c>
      <c r="I24" s="9"/>
      <c r="J24" s="5"/>
      <c r="L24" s="4"/>
      <c r="M24" s="4"/>
      <c r="N24" s="4"/>
    </row>
    <row r="25" spans="1:14" s="3" customFormat="1" ht="12.75" customHeight="1">
      <c r="A25">
        <v>31.24</v>
      </c>
      <c r="B25">
        <v>436</v>
      </c>
      <c r="C25">
        <v>455</v>
      </c>
      <c r="D25">
        <v>3442</v>
      </c>
      <c r="E25">
        <v>27.4</v>
      </c>
      <c r="F25" s="8">
        <f t="shared" si="3"/>
        <v>9.9201430524876386</v>
      </c>
      <c r="G25" s="7">
        <f t="shared" si="4"/>
        <v>20.2075</v>
      </c>
      <c r="H25" s="7">
        <f t="shared" si="5"/>
        <v>13.243376808834729</v>
      </c>
      <c r="I25" s="9"/>
      <c r="J25" s="5"/>
      <c r="L25" s="4"/>
      <c r="M25" s="4"/>
      <c r="N25" s="4"/>
    </row>
    <row r="26" spans="1:14" s="3" customFormat="1" ht="12.75" customHeight="1">
      <c r="A26">
        <v>31.31</v>
      </c>
      <c r="B26">
        <v>432.5</v>
      </c>
      <c r="C26">
        <v>452.9</v>
      </c>
      <c r="D26">
        <v>3597</v>
      </c>
      <c r="E26">
        <v>25</v>
      </c>
      <c r="F26" s="8">
        <f t="shared" si="3"/>
        <v>9.4588198169769644</v>
      </c>
      <c r="G26" s="7">
        <f t="shared" si="4"/>
        <v>18.4375</v>
      </c>
      <c r="H26" s="7">
        <f t="shared" si="5"/>
        <v>12.627510948210206</v>
      </c>
      <c r="I26" s="9"/>
      <c r="J26" s="5"/>
      <c r="L26" s="4"/>
      <c r="M26" s="4"/>
      <c r="N26" s="4"/>
    </row>
    <row r="27" spans="1:14" s="3" customFormat="1" ht="12.75" customHeight="1">
      <c r="A27">
        <v>31.38</v>
      </c>
      <c r="B27">
        <v>418.2</v>
      </c>
      <c r="C27">
        <v>445.8</v>
      </c>
      <c r="D27">
        <v>3754</v>
      </c>
      <c r="E27">
        <v>22.6</v>
      </c>
      <c r="F27" s="8">
        <f t="shared" si="3"/>
        <v>8.9239928473756187</v>
      </c>
      <c r="G27" s="7">
        <f t="shared" si="4"/>
        <v>16.6675</v>
      </c>
      <c r="H27" s="7">
        <f t="shared" si="5"/>
        <v>11.913517707539985</v>
      </c>
      <c r="I27" s="9"/>
      <c r="J27" s="5"/>
      <c r="L27" s="4"/>
      <c r="M27" s="4"/>
      <c r="N27" s="4"/>
    </row>
    <row r="28" spans="1:14" s="3" customFormat="1" ht="12.75" customHeight="1">
      <c r="A28">
        <v>31.38</v>
      </c>
      <c r="B28">
        <v>400.7</v>
      </c>
      <c r="C28">
        <v>432.8</v>
      </c>
      <c r="D28">
        <v>3916</v>
      </c>
      <c r="E28">
        <v>20.2</v>
      </c>
      <c r="F28" s="8">
        <f t="shared" si="3"/>
        <v>8.3205217208372773</v>
      </c>
      <c r="G28" s="7">
        <f t="shared" si="4"/>
        <v>14.897500000000001</v>
      </c>
      <c r="H28" s="7">
        <f t="shared" si="5"/>
        <v>11.107884615384615</v>
      </c>
      <c r="I28" s="9"/>
      <c r="J28" s="5"/>
      <c r="L28" s="4"/>
      <c r="M28" s="4"/>
      <c r="N28" s="4"/>
    </row>
    <row r="29" spans="1:14" s="3" customFormat="1" ht="12.75" customHeight="1">
      <c r="A29">
        <v>31.31</v>
      </c>
      <c r="B29">
        <v>380.7</v>
      </c>
      <c r="C29">
        <v>422.4</v>
      </c>
      <c r="D29">
        <v>4088</v>
      </c>
      <c r="E29">
        <v>17.8</v>
      </c>
      <c r="F29" s="8">
        <f t="shared" si="3"/>
        <v>7.6539812769538242</v>
      </c>
      <c r="G29" s="7">
        <f t="shared" si="4"/>
        <v>13.127500000000001</v>
      </c>
      <c r="H29" s="7">
        <f t="shared" si="5"/>
        <v>10.218054074638234</v>
      </c>
      <c r="I29" s="9"/>
      <c r="J29" s="5"/>
      <c r="L29" s="4"/>
      <c r="M29" s="4"/>
      <c r="N29" s="4"/>
    </row>
    <row r="30" spans="1:14" s="3" customFormat="1" ht="12.75" customHeight="1">
      <c r="A30">
        <v>31.75</v>
      </c>
      <c r="B30">
        <v>361.8</v>
      </c>
      <c r="C30">
        <v>401.3</v>
      </c>
      <c r="D30">
        <v>4265</v>
      </c>
      <c r="E30">
        <v>15.6</v>
      </c>
      <c r="F30" s="8">
        <f t="shared" si="3"/>
        <v>6.9984222152098452</v>
      </c>
      <c r="G30" s="7">
        <f t="shared" si="4"/>
        <v>11.505000000000001</v>
      </c>
      <c r="H30" s="7">
        <f t="shared" si="5"/>
        <v>9.3428836633663366</v>
      </c>
      <c r="I30" s="9"/>
      <c r="J30" s="5"/>
      <c r="L30" s="4"/>
      <c r="M30" s="4"/>
      <c r="N30" s="4"/>
    </row>
    <row r="31" spans="1:14" s="3" customFormat="1" ht="12.75" customHeight="1">
      <c r="A31">
        <v>31.75</v>
      </c>
      <c r="B31">
        <v>342.4</v>
      </c>
      <c r="C31">
        <v>396.7</v>
      </c>
      <c r="D31">
        <v>4432</v>
      </c>
      <c r="E31">
        <v>13.2</v>
      </c>
      <c r="F31" s="8">
        <f t="shared" si="3"/>
        <v>6.1536131271694536</v>
      </c>
      <c r="G31" s="7">
        <f t="shared" si="4"/>
        <v>9.7349999999999994</v>
      </c>
      <c r="H31" s="7">
        <f t="shared" si="5"/>
        <v>8.2150647372429546</v>
      </c>
      <c r="I31" s="9"/>
      <c r="J31" s="5"/>
      <c r="L31" s="4"/>
      <c r="M31" s="4"/>
      <c r="N31" s="4"/>
    </row>
    <row r="32" spans="1:14" s="3" customFormat="1" ht="12.75" customHeight="1">
      <c r="A32">
        <v>32.049999999999997</v>
      </c>
      <c r="B32">
        <v>322.8</v>
      </c>
      <c r="C32">
        <v>378.9</v>
      </c>
      <c r="D32">
        <v>4591</v>
      </c>
      <c r="E32">
        <v>12</v>
      </c>
      <c r="F32" s="8">
        <f t="shared" si="3"/>
        <v>5.7948879772798989</v>
      </c>
      <c r="G32" s="7">
        <f t="shared" si="4"/>
        <v>8.8500000000000014</v>
      </c>
      <c r="H32" s="7">
        <f t="shared" si="5"/>
        <v>7.7361671744097498</v>
      </c>
      <c r="I32" s="9"/>
      <c r="J32" s="5"/>
      <c r="L32" s="4"/>
      <c r="M32" s="4"/>
      <c r="N32" s="4"/>
    </row>
    <row r="33" spans="1:14" s="3" customFormat="1" ht="12.75" customHeight="1">
      <c r="A33">
        <v>31.61</v>
      </c>
      <c r="B33">
        <v>307.60000000000002</v>
      </c>
      <c r="C33">
        <v>360.6</v>
      </c>
      <c r="D33">
        <v>4759</v>
      </c>
      <c r="E33">
        <v>10.8</v>
      </c>
      <c r="F33" s="8">
        <f t="shared" si="3"/>
        <v>5.4062480277690126</v>
      </c>
      <c r="G33" s="7">
        <f t="shared" si="4"/>
        <v>7.9650000000000007</v>
      </c>
      <c r="H33" s="7">
        <f t="shared" si="5"/>
        <v>7.2173333968012194</v>
      </c>
      <c r="I33" s="9"/>
      <c r="J33" s="5"/>
      <c r="L33" s="4"/>
      <c r="M33" s="4"/>
      <c r="N33" s="4"/>
    </row>
    <row r="34" spans="1:14" s="3" customFormat="1" ht="12.75" customHeight="1">
      <c r="A34">
        <v>31.9</v>
      </c>
      <c r="B34">
        <v>297.8</v>
      </c>
      <c r="C34">
        <v>360.7</v>
      </c>
      <c r="D34">
        <v>4917</v>
      </c>
      <c r="E34">
        <v>9.6</v>
      </c>
      <c r="F34" s="8">
        <f t="shared" si="3"/>
        <v>4.9650994004417797</v>
      </c>
      <c r="G34" s="7">
        <f t="shared" si="4"/>
        <v>7.08</v>
      </c>
      <c r="H34" s="7">
        <f t="shared" si="5"/>
        <v>6.6284006092916989</v>
      </c>
      <c r="I34" s="9"/>
      <c r="J34" s="5"/>
      <c r="L34" s="4"/>
      <c r="M34" s="4"/>
      <c r="N34" s="4"/>
    </row>
    <row r="35" spans="1:14" s="3" customFormat="1" ht="12.75" customHeight="1">
      <c r="A35">
        <v>32.200000000000003</v>
      </c>
      <c r="B35">
        <v>280.89999999999998</v>
      </c>
      <c r="C35">
        <v>351.7</v>
      </c>
      <c r="D35">
        <v>5000</v>
      </c>
      <c r="E35">
        <v>8.4</v>
      </c>
      <c r="F35" s="8">
        <f t="shared" si="3"/>
        <v>4.417797412432944</v>
      </c>
      <c r="G35" s="7">
        <f t="shared" si="4"/>
        <v>6.1950000000000003</v>
      </c>
      <c r="H35" s="7">
        <f t="shared" si="5"/>
        <v>5.8977532368621475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81</v>
      </c>
      <c r="G3" s="3">
        <v>82</v>
      </c>
      <c r="H3" s="3">
        <v>37</v>
      </c>
      <c r="I3" s="3">
        <v>107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82</v>
      </c>
      <c r="G4" s="3">
        <v>82</v>
      </c>
      <c r="H4" s="3">
        <v>94</v>
      </c>
      <c r="I4" s="3">
        <v>130</v>
      </c>
    </row>
    <row r="5" spans="1:9">
      <c r="A5" s="3">
        <f t="shared" si="3"/>
        <v>3000</v>
      </c>
      <c r="B5" s="3">
        <v>17.8</v>
      </c>
      <c r="C5" s="6">
        <f t="shared" si="0"/>
        <v>5.6169138529504572</v>
      </c>
      <c r="D5" s="6">
        <f t="shared" si="1"/>
        <v>13.127500000000001</v>
      </c>
      <c r="E5" s="6">
        <f t="shared" si="2"/>
        <v>7.4985719725818747</v>
      </c>
      <c r="F5" s="3">
        <v>89</v>
      </c>
      <c r="G5" s="3">
        <v>82</v>
      </c>
      <c r="H5" s="3">
        <v>181</v>
      </c>
      <c r="I5" s="3">
        <v>164</v>
      </c>
    </row>
    <row r="6" spans="1:9">
      <c r="A6" s="3">
        <f t="shared" si="3"/>
        <v>4000</v>
      </c>
      <c r="B6" s="3">
        <v>13.2</v>
      </c>
      <c r="C6" s="6">
        <f t="shared" si="0"/>
        <v>5.5538024613442722</v>
      </c>
      <c r="D6" s="6">
        <f t="shared" si="1"/>
        <v>9.7349999999999994</v>
      </c>
      <c r="E6" s="6">
        <f t="shared" si="2"/>
        <v>7.4143183549124148</v>
      </c>
      <c r="F6" s="3">
        <v>89</v>
      </c>
      <c r="G6" s="3">
        <v>82</v>
      </c>
      <c r="H6" s="3">
        <v>182</v>
      </c>
      <c r="I6" s="3">
        <v>163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85</v>
      </c>
      <c r="G7" s="3">
        <v>81</v>
      </c>
      <c r="H7" s="3">
        <v>182</v>
      </c>
      <c r="I7" s="3">
        <v>170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15.6</v>
      </c>
      <c r="C3" s="6">
        <f t="shared" ref="C3:C9" si="0">(A3*B3)/9507</f>
        <v>1.6408961817608079</v>
      </c>
      <c r="D3" s="6">
        <f t="shared" ref="D3:D9" si="1">SUM(B3*0.7375)</f>
        <v>11.505000000000001</v>
      </c>
      <c r="E3" s="6">
        <f t="shared" ref="E3:E9" si="2">SUM(A3*D3)/5252</f>
        <v>2.1905940594059405</v>
      </c>
      <c r="F3" s="3">
        <v>83</v>
      </c>
      <c r="G3" s="3">
        <v>84</v>
      </c>
      <c r="H3" s="3">
        <v>51</v>
      </c>
      <c r="I3" s="3">
        <v>135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86</v>
      </c>
      <c r="G4" s="3">
        <v>84</v>
      </c>
      <c r="H4" s="3">
        <v>85</v>
      </c>
      <c r="I4" s="3">
        <v>126</v>
      </c>
    </row>
    <row r="5" spans="1:9">
      <c r="A5" s="3">
        <f t="shared" si="3"/>
        <v>3000</v>
      </c>
      <c r="B5" s="3">
        <v>13.2</v>
      </c>
      <c r="C5" s="6">
        <f t="shared" si="0"/>
        <v>4.1653518460082042</v>
      </c>
      <c r="D5" s="6">
        <f t="shared" si="1"/>
        <v>9.7349999999999994</v>
      </c>
      <c r="E5" s="6">
        <f t="shared" si="2"/>
        <v>5.5607387661843104</v>
      </c>
      <c r="F5" s="3">
        <v>88</v>
      </c>
      <c r="G5" s="3">
        <v>84</v>
      </c>
      <c r="H5" s="3">
        <v>128</v>
      </c>
      <c r="I5" s="3">
        <v>128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92</v>
      </c>
      <c r="G6" s="3">
        <v>84</v>
      </c>
      <c r="H6" s="3">
        <v>120</v>
      </c>
      <c r="I6" s="3">
        <v>114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84</v>
      </c>
      <c r="G7" s="3">
        <v>84</v>
      </c>
      <c r="H7" s="3">
        <v>135</v>
      </c>
      <c r="I7" s="3">
        <v>130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6" sqref="H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82</v>
      </c>
      <c r="G3" s="3">
        <v>82</v>
      </c>
      <c r="H3" s="3">
        <v>35</v>
      </c>
      <c r="I3" s="3">
        <v>108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84</v>
      </c>
      <c r="G4" s="3">
        <v>82</v>
      </c>
      <c r="H4" s="3">
        <v>55</v>
      </c>
      <c r="I4" s="3">
        <v>96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91</v>
      </c>
      <c r="G5" s="3">
        <v>82</v>
      </c>
      <c r="H5" s="3">
        <v>43</v>
      </c>
      <c r="I5" s="3">
        <v>66</v>
      </c>
    </row>
    <row r="6" spans="1:9">
      <c r="A6" s="3">
        <f t="shared" si="3"/>
        <v>4000</v>
      </c>
      <c r="B6" s="3">
        <v>4.8</v>
      </c>
      <c r="C6" s="6">
        <f t="shared" si="0"/>
        <v>2.0195645313979171</v>
      </c>
      <c r="D6" s="6">
        <f t="shared" si="1"/>
        <v>3.54</v>
      </c>
      <c r="E6" s="6">
        <f t="shared" si="2"/>
        <v>2.6961157654226962</v>
      </c>
      <c r="F6" s="3">
        <v>88</v>
      </c>
      <c r="G6" s="3">
        <v>82</v>
      </c>
      <c r="H6" s="3">
        <v>44</v>
      </c>
      <c r="I6" s="3">
        <v>68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2013-01-11T16:44:55Z</dcterms:modified>
</cp:coreProperties>
</file>