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<sst xmlns="http://schemas.openxmlformats.org/spreadsheetml/2006/main" count="43" uniqueCount="13">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</sst>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3"/>
          <c:y val="0.16639477977161488"/>
          <c:w val="0.79134295227524976"/>
          <c:h val="0.65579119086460425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6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4.4444444444444444E-3"/>
                  <c:y val="-3.2679738562091505E-2"/>
                </c:manualLayout>
              </c:layout>
              <c:showVal val="1"/>
            </c:dLbl>
            <c:dLbl>
              <c:idx val="16"/>
              <c:layout>
                <c:manualLayout>
                  <c:x val="-2.9629629629629628E-3"/>
                  <c:y val="-1.9607843137254981E-2"/>
                </c:manualLayout>
              </c:layout>
              <c:showVal val="1"/>
            </c:dLbl>
            <c:dLbl>
              <c:idx val="32"/>
              <c:layout>
                <c:manualLayout>
                  <c:x val="-7.2592592592592597E-2"/>
                  <c:y val="-1.9607843137254902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57.672500000000007</c:v>
                </c:pt>
                <c:pt idx="1">
                  <c:v>57.672500000000007</c:v>
                </c:pt>
                <c:pt idx="2">
                  <c:v>57.672500000000007</c:v>
                </c:pt>
                <c:pt idx="3">
                  <c:v>56.787500000000001</c:v>
                </c:pt>
                <c:pt idx="4">
                  <c:v>56.050000000000004</c:v>
                </c:pt>
                <c:pt idx="5">
                  <c:v>54.28</c:v>
                </c:pt>
                <c:pt idx="6">
                  <c:v>53.39500000000001</c:v>
                </c:pt>
                <c:pt idx="7">
                  <c:v>53.39500000000001</c:v>
                </c:pt>
                <c:pt idx="8">
                  <c:v>52.510000000000005</c:v>
                </c:pt>
                <c:pt idx="9">
                  <c:v>51.625</c:v>
                </c:pt>
                <c:pt idx="10">
                  <c:v>51.625</c:v>
                </c:pt>
                <c:pt idx="11">
                  <c:v>51.625</c:v>
                </c:pt>
                <c:pt idx="12">
                  <c:v>51.625</c:v>
                </c:pt>
                <c:pt idx="13">
                  <c:v>50.74</c:v>
                </c:pt>
                <c:pt idx="14">
                  <c:v>50.74</c:v>
                </c:pt>
                <c:pt idx="15">
                  <c:v>50.74</c:v>
                </c:pt>
                <c:pt idx="16">
                  <c:v>50.74</c:v>
                </c:pt>
                <c:pt idx="17">
                  <c:v>50.74</c:v>
                </c:pt>
                <c:pt idx="18">
                  <c:v>50.74</c:v>
                </c:pt>
                <c:pt idx="19">
                  <c:v>50.74</c:v>
                </c:pt>
                <c:pt idx="20">
                  <c:v>50.74</c:v>
                </c:pt>
                <c:pt idx="21">
                  <c:v>50.74</c:v>
                </c:pt>
                <c:pt idx="22">
                  <c:v>50.74</c:v>
                </c:pt>
                <c:pt idx="23">
                  <c:v>50.74</c:v>
                </c:pt>
                <c:pt idx="24">
                  <c:v>50.74</c:v>
                </c:pt>
                <c:pt idx="25">
                  <c:v>50.74</c:v>
                </c:pt>
                <c:pt idx="26">
                  <c:v>50.74</c:v>
                </c:pt>
                <c:pt idx="27">
                  <c:v>50.74</c:v>
                </c:pt>
                <c:pt idx="28">
                  <c:v>49.854999999999997</c:v>
                </c:pt>
                <c:pt idx="29">
                  <c:v>49.854999999999997</c:v>
                </c:pt>
                <c:pt idx="30">
                  <c:v>49.854999999999997</c:v>
                </c:pt>
                <c:pt idx="31">
                  <c:v>49.854999999999997</c:v>
                </c:pt>
                <c:pt idx="32">
                  <c:v>48.970000000000006</c:v>
                </c:pt>
                <c:pt idx="33">
                  <c:v>47.2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50053888"/>
        <c:axId val="5005580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32"/>
            <c:marker>
              <c:symbol val="circle"/>
              <c:size val="8"/>
            </c:marker>
          </c:dPt>
          <c:dLbls>
            <c:dLbl>
              <c:idx val="16"/>
              <c:layout>
                <c:manualLayout>
                  <c:x val="-8.8888888888888889E-3"/>
                  <c:y val="3.2679738562091505E-2"/>
                </c:manualLayout>
              </c:layout>
              <c:showVal val="1"/>
            </c:dLbl>
            <c:dLbl>
              <c:idx val="32"/>
              <c:layout>
                <c:manualLayout>
                  <c:x val="-6.9629629629629625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1.0761433739527799</c:v>
                </c:pt>
                <c:pt idx="1">
                  <c:v>1.1639918126428028</c:v>
                </c:pt>
                <c:pt idx="2">
                  <c:v>2.547604722010663</c:v>
                </c:pt>
                <c:pt idx="3">
                  <c:v>5.1359601104341204</c:v>
                </c:pt>
                <c:pt idx="4">
                  <c:v>8.0681264280274192</c:v>
                </c:pt>
                <c:pt idx="5">
                  <c:v>10.882871287128713</c:v>
                </c:pt>
                <c:pt idx="6">
                  <c:v>13.745247524752477</c:v>
                </c:pt>
                <c:pt idx="7">
                  <c:v>16.805395087585683</c:v>
                </c:pt>
                <c:pt idx="8">
                  <c:v>19.466292840822547</c:v>
                </c:pt>
                <c:pt idx="9">
                  <c:v>21.969130807311501</c:v>
                </c:pt>
                <c:pt idx="10">
                  <c:v>24.750904417364815</c:v>
                </c:pt>
                <c:pt idx="11">
                  <c:v>27.454041317593298</c:v>
                </c:pt>
                <c:pt idx="12">
                  <c:v>30.098200685453161</c:v>
                </c:pt>
                <c:pt idx="13">
                  <c:v>32.094112718964205</c:v>
                </c:pt>
                <c:pt idx="14">
                  <c:v>34.509383092155367</c:v>
                </c:pt>
                <c:pt idx="15">
                  <c:v>36.828042650418887</c:v>
                </c:pt>
                <c:pt idx="16">
                  <c:v>39.059752475247528</c:v>
                </c:pt>
                <c:pt idx="17">
                  <c:v>41.156207159177455</c:v>
                </c:pt>
                <c:pt idx="18">
                  <c:v>43.146389946686973</c:v>
                </c:pt>
                <c:pt idx="19">
                  <c:v>45.059284082254379</c:v>
                </c:pt>
                <c:pt idx="20">
                  <c:v>46.991500380807317</c:v>
                </c:pt>
                <c:pt idx="21">
                  <c:v>48.865750190403659</c:v>
                </c:pt>
                <c:pt idx="22">
                  <c:v>50.788305407463824</c:v>
                </c:pt>
                <c:pt idx="23">
                  <c:v>52.672216298552939</c:v>
                </c:pt>
                <c:pt idx="24">
                  <c:v>54.826637471439454</c:v>
                </c:pt>
                <c:pt idx="25">
                  <c:v>57.039025133282564</c:v>
                </c:pt>
                <c:pt idx="26">
                  <c:v>59.454295506473727</c:v>
                </c:pt>
                <c:pt idx="27">
                  <c:v>62.033804265041894</c:v>
                </c:pt>
                <c:pt idx="28">
                  <c:v>63.562277227722767</c:v>
                </c:pt>
                <c:pt idx="29">
                  <c:v>66.324616336633653</c:v>
                </c:pt>
                <c:pt idx="30">
                  <c:v>69.19137376237623</c:v>
                </c:pt>
                <c:pt idx="31">
                  <c:v>72.285952970297018</c:v>
                </c:pt>
                <c:pt idx="32">
                  <c:v>73.501620335110445</c:v>
                </c:pt>
                <c:pt idx="33">
                  <c:v>72.651332825590259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889E-3"/>
                  <c:y val="1.96078431372549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151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8.8888888888888889E-3"/>
                  <c:y val="-3.05010893246187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140.9</a:t>
                    </a:r>
                  </a:p>
                </c:rich>
              </c:tx>
              <c:showVal val="1"/>
            </c:dLbl>
            <c:dLbl>
              <c:idx val="32"/>
              <c:layout>
                <c:manualLayout>
                  <c:x val="-6.8148148148148152E-2"/>
                  <c:y val="4.1394335511982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122.3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151.015625</c:v>
                </c:pt>
                <c:pt idx="1">
                  <c:v>151.484375</c:v>
                </c:pt>
                <c:pt idx="2">
                  <c:v>151.484375</c:v>
                </c:pt>
                <c:pt idx="3">
                  <c:v>150.796875</c:v>
                </c:pt>
                <c:pt idx="4">
                  <c:v>149.640625</c:v>
                </c:pt>
                <c:pt idx="5">
                  <c:v>148.734375</c:v>
                </c:pt>
                <c:pt idx="6">
                  <c:v>147.8125</c:v>
                </c:pt>
                <c:pt idx="7">
                  <c:v>146.671875</c:v>
                </c:pt>
                <c:pt idx="8">
                  <c:v>145.53125</c:v>
                </c:pt>
                <c:pt idx="9">
                  <c:v>145.296875</c:v>
                </c:pt>
                <c:pt idx="10">
                  <c:v>144.390625</c:v>
                </c:pt>
                <c:pt idx="11">
                  <c:v>143.46875</c:v>
                </c:pt>
                <c:pt idx="12">
                  <c:v>142.546875</c:v>
                </c:pt>
                <c:pt idx="13">
                  <c:v>142.09375</c:v>
                </c:pt>
                <c:pt idx="14">
                  <c:v>141.859375</c:v>
                </c:pt>
                <c:pt idx="15">
                  <c:v>141.171875</c:v>
                </c:pt>
                <c:pt idx="16">
                  <c:v>140.953125</c:v>
                </c:pt>
                <c:pt idx="17">
                  <c:v>140.71875</c:v>
                </c:pt>
                <c:pt idx="18">
                  <c:v>140.5</c:v>
                </c:pt>
                <c:pt idx="19">
                  <c:v>140.03125</c:v>
                </c:pt>
                <c:pt idx="20">
                  <c:v>139.578125</c:v>
                </c:pt>
                <c:pt idx="21">
                  <c:v>139.34375</c:v>
                </c:pt>
                <c:pt idx="22">
                  <c:v>137.96875</c:v>
                </c:pt>
                <c:pt idx="23">
                  <c:v>137.0625</c:v>
                </c:pt>
                <c:pt idx="24">
                  <c:v>135.6875</c:v>
                </c:pt>
                <c:pt idx="25">
                  <c:v>134.3125</c:v>
                </c:pt>
                <c:pt idx="26">
                  <c:v>132.25</c:v>
                </c:pt>
                <c:pt idx="27">
                  <c:v>129.96875</c:v>
                </c:pt>
                <c:pt idx="28">
                  <c:v>129.046875</c:v>
                </c:pt>
                <c:pt idx="29">
                  <c:v>126.765625</c:v>
                </c:pt>
                <c:pt idx="30">
                  <c:v>124.25</c:v>
                </c:pt>
                <c:pt idx="31">
                  <c:v>122.8125</c:v>
                </c:pt>
                <c:pt idx="32">
                  <c:v>122.3125</c:v>
                </c:pt>
                <c:pt idx="33">
                  <c:v>117.84375</c:v>
                </c:pt>
              </c:numCache>
            </c:numRef>
          </c:yVal>
        </c:ser>
        <c:axId val="50053888"/>
        <c:axId val="5005580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6.222222222222222E-2"/>
                  <c:y val="-2.178649237472767E-2"/>
                </c:manualLayout>
              </c:layout>
              <c:showVal val="1"/>
            </c:dLbl>
            <c:dLbl>
              <c:idx val="32"/>
              <c:layout>
                <c:manualLayout>
                  <c:x val="-0.08"/>
                  <c:y val="-2.1786492374727671E-3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38.4</c:v>
                </c:pt>
                <c:pt idx="1">
                  <c:v>38.200000000000003</c:v>
                </c:pt>
                <c:pt idx="2">
                  <c:v>38</c:v>
                </c:pt>
                <c:pt idx="3">
                  <c:v>38.9</c:v>
                </c:pt>
                <c:pt idx="4">
                  <c:v>46.7</c:v>
                </c:pt>
                <c:pt idx="5">
                  <c:v>59.8</c:v>
                </c:pt>
                <c:pt idx="6">
                  <c:v>75.8</c:v>
                </c:pt>
                <c:pt idx="7">
                  <c:v>92.5</c:v>
                </c:pt>
                <c:pt idx="8">
                  <c:v>109.4</c:v>
                </c:pt>
                <c:pt idx="9">
                  <c:v>126.6</c:v>
                </c:pt>
                <c:pt idx="10">
                  <c:v>143.9</c:v>
                </c:pt>
                <c:pt idx="11">
                  <c:v>160.6</c:v>
                </c:pt>
                <c:pt idx="12">
                  <c:v>177.1</c:v>
                </c:pt>
                <c:pt idx="13">
                  <c:v>194</c:v>
                </c:pt>
                <c:pt idx="14">
                  <c:v>209.4</c:v>
                </c:pt>
                <c:pt idx="15">
                  <c:v>225.3</c:v>
                </c:pt>
                <c:pt idx="16">
                  <c:v>240</c:v>
                </c:pt>
                <c:pt idx="17">
                  <c:v>254.4</c:v>
                </c:pt>
                <c:pt idx="18">
                  <c:v>268.10000000000002</c:v>
                </c:pt>
                <c:pt idx="19">
                  <c:v>281.3</c:v>
                </c:pt>
                <c:pt idx="20">
                  <c:v>293.89999999999998</c:v>
                </c:pt>
                <c:pt idx="21">
                  <c:v>307</c:v>
                </c:pt>
                <c:pt idx="22">
                  <c:v>318.10000000000002</c:v>
                </c:pt>
                <c:pt idx="23">
                  <c:v>331.1</c:v>
                </c:pt>
                <c:pt idx="24">
                  <c:v>344.2</c:v>
                </c:pt>
                <c:pt idx="25">
                  <c:v>358.1</c:v>
                </c:pt>
                <c:pt idx="26">
                  <c:v>374.1</c:v>
                </c:pt>
                <c:pt idx="27">
                  <c:v>392.1</c:v>
                </c:pt>
                <c:pt idx="28">
                  <c:v>411.1</c:v>
                </c:pt>
                <c:pt idx="29">
                  <c:v>432.6</c:v>
                </c:pt>
                <c:pt idx="30">
                  <c:v>456.5</c:v>
                </c:pt>
                <c:pt idx="31">
                  <c:v>483.5</c:v>
                </c:pt>
                <c:pt idx="32">
                  <c:v>507.7</c:v>
                </c:pt>
                <c:pt idx="33">
                  <c:v>548</c:v>
                </c:pt>
              </c:numCache>
            </c:numRef>
          </c:yVal>
          <c:smooth val="1"/>
        </c:ser>
        <c:axId val="50057600"/>
        <c:axId val="50059136"/>
      </c:scatterChart>
      <c:valAx>
        <c:axId val="500538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2"/>
              <c:y val="0.874388176968078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5808"/>
        <c:crosses val="autoZero"/>
        <c:crossBetween val="midCat"/>
      </c:valAx>
      <c:valAx>
        <c:axId val="50055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3888"/>
        <c:crosses val="autoZero"/>
        <c:crossBetween val="midCat"/>
      </c:valAx>
      <c:valAx>
        <c:axId val="50057600"/>
        <c:scaling>
          <c:orientation val="minMax"/>
        </c:scaling>
        <c:delete val="1"/>
        <c:axPos val="b"/>
        <c:numFmt formatCode="General" sourceLinked="1"/>
        <c:tickLblPos val="none"/>
        <c:crossAx val="50059136"/>
        <c:crosses val="autoZero"/>
        <c:crossBetween val="midCat"/>
      </c:valAx>
      <c:valAx>
        <c:axId val="5005913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760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85371828521436"/>
          <c:y val="0.94838059458253998"/>
          <c:w val="0.7088001166520852"/>
          <c:h val="4.21139759490847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6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1851851851851851E-2"/>
                  <c:y val="-3.9215686274509803E-2"/>
                </c:manualLayout>
              </c:layout>
              <c:showVal val="1"/>
            </c:dLbl>
            <c:dLbl>
              <c:idx val="16"/>
              <c:layout>
                <c:manualLayout>
                  <c:x val="-6.3703703703703707E-2"/>
                  <c:y val="-2.8322440087145968E-2"/>
                </c:manualLayout>
              </c:layout>
              <c:showVal val="1"/>
            </c:dLbl>
            <c:dLbl>
              <c:idx val="32"/>
              <c:layout>
                <c:manualLayout>
                  <c:x val="-5.4814814814814816E-2"/>
                  <c:y val="-3.4858387799564274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78.2</c:v>
                </c:pt>
                <c:pt idx="1">
                  <c:v>78.2</c:v>
                </c:pt>
                <c:pt idx="2">
                  <c:v>78.2</c:v>
                </c:pt>
                <c:pt idx="3">
                  <c:v>77</c:v>
                </c:pt>
                <c:pt idx="4">
                  <c:v>76</c:v>
                </c:pt>
                <c:pt idx="5">
                  <c:v>73.599999999999994</c:v>
                </c:pt>
                <c:pt idx="6">
                  <c:v>72.400000000000006</c:v>
                </c:pt>
                <c:pt idx="7">
                  <c:v>72.400000000000006</c:v>
                </c:pt>
                <c:pt idx="8">
                  <c:v>71.2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68.8</c:v>
                </c:pt>
                <c:pt idx="14">
                  <c:v>68.8</c:v>
                </c:pt>
                <c:pt idx="15">
                  <c:v>68.8</c:v>
                </c:pt>
                <c:pt idx="16">
                  <c:v>68.8</c:v>
                </c:pt>
                <c:pt idx="17">
                  <c:v>68.8</c:v>
                </c:pt>
                <c:pt idx="18">
                  <c:v>68.8</c:v>
                </c:pt>
                <c:pt idx="19">
                  <c:v>68.8</c:v>
                </c:pt>
                <c:pt idx="20">
                  <c:v>68.8</c:v>
                </c:pt>
                <c:pt idx="21">
                  <c:v>68.8</c:v>
                </c:pt>
                <c:pt idx="22">
                  <c:v>68.8</c:v>
                </c:pt>
                <c:pt idx="23">
                  <c:v>68.8</c:v>
                </c:pt>
                <c:pt idx="24">
                  <c:v>68.8</c:v>
                </c:pt>
                <c:pt idx="25">
                  <c:v>68.8</c:v>
                </c:pt>
                <c:pt idx="26">
                  <c:v>68.8</c:v>
                </c:pt>
                <c:pt idx="27">
                  <c:v>68.8</c:v>
                </c:pt>
                <c:pt idx="28">
                  <c:v>67.599999999999994</c:v>
                </c:pt>
                <c:pt idx="29">
                  <c:v>67.599999999999994</c:v>
                </c:pt>
                <c:pt idx="30">
                  <c:v>67.599999999999994</c:v>
                </c:pt>
                <c:pt idx="31">
                  <c:v>67.599999999999994</c:v>
                </c:pt>
                <c:pt idx="32">
                  <c:v>66.400000000000006</c:v>
                </c:pt>
                <c:pt idx="33">
                  <c:v>64</c:v>
                </c:pt>
              </c:numCache>
            </c:numRef>
          </c:yVal>
          <c:smooth val="1"/>
        </c:ser>
        <c:axId val="50127616"/>
        <c:axId val="5012953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32"/>
            <c:marker>
              <c:symbol val="circle"/>
              <c:size val="8"/>
            </c:marker>
          </c:dPt>
          <c:dLbls>
            <c:dLbl>
              <c:idx val="16"/>
              <c:layout>
                <c:manualLayout>
                  <c:x val="-5.9259259259259256E-3"/>
                  <c:y val="2.178649237472767E-2"/>
                </c:manualLayout>
              </c:layout>
              <c:showVal val="1"/>
            </c:dLbl>
            <c:dLbl>
              <c:idx val="32"/>
              <c:layout>
                <c:manualLayout>
                  <c:x val="-6.6666666666666666E-2"/>
                  <c:y val="4.793028322440087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0.80610076785526463</c:v>
                </c:pt>
                <c:pt idx="1">
                  <c:v>0.87190491216998012</c:v>
                </c:pt>
                <c:pt idx="2">
                  <c:v>1.9083201851267488</c:v>
                </c:pt>
                <c:pt idx="3">
                  <c:v>3.8471652466603556</c:v>
                </c:pt>
                <c:pt idx="4">
                  <c:v>6.0435468602082674</c:v>
                </c:pt>
                <c:pt idx="5">
                  <c:v>8.1519722309876919</c:v>
                </c:pt>
                <c:pt idx="6">
                  <c:v>10.29607657515515</c:v>
                </c:pt>
                <c:pt idx="7">
                  <c:v>12.588324392552858</c:v>
                </c:pt>
                <c:pt idx="8">
                  <c:v>14.581508362259386</c:v>
                </c:pt>
                <c:pt idx="9">
                  <c:v>16.456295361312716</c:v>
                </c:pt>
                <c:pt idx="10">
                  <c:v>18.540023140843591</c:v>
                </c:pt>
                <c:pt idx="11">
                  <c:v>20.564846954875357</c:v>
                </c:pt>
                <c:pt idx="12">
                  <c:v>22.545492794782792</c:v>
                </c:pt>
                <c:pt idx="13">
                  <c:v>24.040559587672238</c:v>
                </c:pt>
                <c:pt idx="14">
                  <c:v>25.849752813716208</c:v>
                </c:pt>
                <c:pt idx="15">
                  <c:v>27.586578310718416</c:v>
                </c:pt>
                <c:pt idx="16">
                  <c:v>29.25827285158304</c:v>
                </c:pt>
                <c:pt idx="17">
                  <c:v>30.82865257178921</c:v>
                </c:pt>
                <c:pt idx="18">
                  <c:v>32.319427790049438</c:v>
                </c:pt>
                <c:pt idx="19">
                  <c:v>33.752308825076263</c:v>
                </c:pt>
                <c:pt idx="20">
                  <c:v>35.199663405911437</c:v>
                </c:pt>
                <c:pt idx="21">
                  <c:v>36.603597349321547</c:v>
                </c:pt>
                <c:pt idx="22">
                  <c:v>38.043715157252549</c:v>
                </c:pt>
                <c:pt idx="23">
                  <c:v>39.454885873566845</c:v>
                </c:pt>
                <c:pt idx="24">
                  <c:v>41.068686231198065</c:v>
                </c:pt>
                <c:pt idx="25">
                  <c:v>42.725907226254343</c:v>
                </c:pt>
                <c:pt idx="26">
                  <c:v>44.535100452298302</c:v>
                </c:pt>
                <c:pt idx="27">
                  <c:v>46.467318817713263</c:v>
                </c:pt>
                <c:pt idx="28">
                  <c:v>47.6122436099716</c:v>
                </c:pt>
                <c:pt idx="29">
                  <c:v>49.681413695171976</c:v>
                </c:pt>
                <c:pt idx="30">
                  <c:v>51.828799831702952</c:v>
                </c:pt>
                <c:pt idx="31">
                  <c:v>54.146839171137053</c:v>
                </c:pt>
                <c:pt idx="32">
                  <c:v>55.057452403492171</c:v>
                </c:pt>
                <c:pt idx="33">
                  <c:v>54.420532239402547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7777777777777778E-2"/>
                  <c:y val="3.26797385620915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151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8.8888888888888889E-3"/>
                  <c:y val="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140.9</a:t>
                    </a:r>
                  </a:p>
                </c:rich>
              </c:tx>
              <c:showVal val="1"/>
            </c:dLbl>
            <c:dLbl>
              <c:idx val="32"/>
              <c:layout>
                <c:manualLayout>
                  <c:x val="-6.6666666666666666E-2"/>
                  <c:y val="4.1394335511982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122.3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151.015625</c:v>
                </c:pt>
                <c:pt idx="1">
                  <c:v>151.484375</c:v>
                </c:pt>
                <c:pt idx="2">
                  <c:v>151.484375</c:v>
                </c:pt>
                <c:pt idx="3">
                  <c:v>150.796875</c:v>
                </c:pt>
                <c:pt idx="4">
                  <c:v>149.640625</c:v>
                </c:pt>
                <c:pt idx="5">
                  <c:v>148.734375</c:v>
                </c:pt>
                <c:pt idx="6">
                  <c:v>147.8125</c:v>
                </c:pt>
                <c:pt idx="7">
                  <c:v>146.671875</c:v>
                </c:pt>
                <c:pt idx="8">
                  <c:v>145.53125</c:v>
                </c:pt>
                <c:pt idx="9">
                  <c:v>145.296875</c:v>
                </c:pt>
                <c:pt idx="10">
                  <c:v>144.390625</c:v>
                </c:pt>
                <c:pt idx="11">
                  <c:v>143.46875</c:v>
                </c:pt>
                <c:pt idx="12">
                  <c:v>142.546875</c:v>
                </c:pt>
                <c:pt idx="13">
                  <c:v>142.09375</c:v>
                </c:pt>
                <c:pt idx="14">
                  <c:v>141.859375</c:v>
                </c:pt>
                <c:pt idx="15">
                  <c:v>141.171875</c:v>
                </c:pt>
                <c:pt idx="16">
                  <c:v>140.953125</c:v>
                </c:pt>
                <c:pt idx="17">
                  <c:v>140.71875</c:v>
                </c:pt>
                <c:pt idx="18">
                  <c:v>140.5</c:v>
                </c:pt>
                <c:pt idx="19">
                  <c:v>140.03125</c:v>
                </c:pt>
                <c:pt idx="20">
                  <c:v>139.578125</c:v>
                </c:pt>
                <c:pt idx="21">
                  <c:v>139.34375</c:v>
                </c:pt>
                <c:pt idx="22">
                  <c:v>137.96875</c:v>
                </c:pt>
                <c:pt idx="23">
                  <c:v>137.0625</c:v>
                </c:pt>
                <c:pt idx="24">
                  <c:v>135.6875</c:v>
                </c:pt>
                <c:pt idx="25">
                  <c:v>134.3125</c:v>
                </c:pt>
                <c:pt idx="26">
                  <c:v>132.25</c:v>
                </c:pt>
                <c:pt idx="27">
                  <c:v>129.96875</c:v>
                </c:pt>
                <c:pt idx="28">
                  <c:v>129.046875</c:v>
                </c:pt>
                <c:pt idx="29">
                  <c:v>126.765625</c:v>
                </c:pt>
                <c:pt idx="30">
                  <c:v>124.25</c:v>
                </c:pt>
                <c:pt idx="31">
                  <c:v>122.8125</c:v>
                </c:pt>
                <c:pt idx="32">
                  <c:v>122.3125</c:v>
                </c:pt>
                <c:pt idx="33">
                  <c:v>117.84375</c:v>
                </c:pt>
              </c:numCache>
            </c:numRef>
          </c:yVal>
        </c:ser>
        <c:axId val="50127616"/>
        <c:axId val="5012953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1.4814814814814815E-2"/>
                  <c:y val="4.357298474945534E-2"/>
                </c:manualLayout>
              </c:layout>
              <c:showVal val="1"/>
            </c:dLbl>
            <c:dLbl>
              <c:idx val="32"/>
              <c:layout>
                <c:manualLayout>
                  <c:x val="-6.9629629629629625E-2"/>
                  <c:y val="-3.7037037037037035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98</c:v>
                </c:pt>
                <c:pt idx="1">
                  <c:v>106</c:v>
                </c:pt>
                <c:pt idx="2">
                  <c:v>232</c:v>
                </c:pt>
                <c:pt idx="3">
                  <c:v>475</c:v>
                </c:pt>
                <c:pt idx="4">
                  <c:v>756</c:v>
                </c:pt>
                <c:pt idx="5">
                  <c:v>1053</c:v>
                </c:pt>
                <c:pt idx="6">
                  <c:v>1352</c:v>
                </c:pt>
                <c:pt idx="7">
                  <c:v>1653</c:v>
                </c:pt>
                <c:pt idx="8">
                  <c:v>1947</c:v>
                </c:pt>
                <c:pt idx="9">
                  <c:v>2235</c:v>
                </c:pt>
                <c:pt idx="10">
                  <c:v>2518</c:v>
                </c:pt>
                <c:pt idx="11">
                  <c:v>2793</c:v>
                </c:pt>
                <c:pt idx="12">
                  <c:v>3062</c:v>
                </c:pt>
                <c:pt idx="13">
                  <c:v>3322</c:v>
                </c:pt>
                <c:pt idx="14">
                  <c:v>3572</c:v>
                </c:pt>
                <c:pt idx="15">
                  <c:v>3812</c:v>
                </c:pt>
                <c:pt idx="16">
                  <c:v>4043</c:v>
                </c:pt>
                <c:pt idx="17">
                  <c:v>4260</c:v>
                </c:pt>
                <c:pt idx="18">
                  <c:v>4466</c:v>
                </c:pt>
                <c:pt idx="19">
                  <c:v>4664</c:v>
                </c:pt>
                <c:pt idx="20">
                  <c:v>4864</c:v>
                </c:pt>
                <c:pt idx="21">
                  <c:v>5058</c:v>
                </c:pt>
                <c:pt idx="22">
                  <c:v>5257</c:v>
                </c:pt>
                <c:pt idx="23">
                  <c:v>5452</c:v>
                </c:pt>
                <c:pt idx="24">
                  <c:v>5675</c:v>
                </c:pt>
                <c:pt idx="25">
                  <c:v>5904</c:v>
                </c:pt>
                <c:pt idx="26">
                  <c:v>6154</c:v>
                </c:pt>
                <c:pt idx="27">
                  <c:v>6421</c:v>
                </c:pt>
                <c:pt idx="28">
                  <c:v>6696</c:v>
                </c:pt>
                <c:pt idx="29">
                  <c:v>6987</c:v>
                </c:pt>
                <c:pt idx="30">
                  <c:v>7289</c:v>
                </c:pt>
                <c:pt idx="31">
                  <c:v>7615</c:v>
                </c:pt>
                <c:pt idx="32">
                  <c:v>7883</c:v>
                </c:pt>
                <c:pt idx="33">
                  <c:v>8084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38.4</c:v>
                </c:pt>
                <c:pt idx="1">
                  <c:v>38.200000000000003</c:v>
                </c:pt>
                <c:pt idx="2">
                  <c:v>38</c:v>
                </c:pt>
                <c:pt idx="3">
                  <c:v>38.9</c:v>
                </c:pt>
                <c:pt idx="4">
                  <c:v>46.7</c:v>
                </c:pt>
                <c:pt idx="5">
                  <c:v>59.8</c:v>
                </c:pt>
                <c:pt idx="6">
                  <c:v>75.8</c:v>
                </c:pt>
                <c:pt idx="7">
                  <c:v>92.5</c:v>
                </c:pt>
                <c:pt idx="8">
                  <c:v>109.4</c:v>
                </c:pt>
                <c:pt idx="9">
                  <c:v>126.6</c:v>
                </c:pt>
                <c:pt idx="10">
                  <c:v>143.9</c:v>
                </c:pt>
                <c:pt idx="11">
                  <c:v>160.6</c:v>
                </c:pt>
                <c:pt idx="12">
                  <c:v>177.1</c:v>
                </c:pt>
                <c:pt idx="13">
                  <c:v>194</c:v>
                </c:pt>
                <c:pt idx="14">
                  <c:v>209.4</c:v>
                </c:pt>
                <c:pt idx="15">
                  <c:v>225.3</c:v>
                </c:pt>
                <c:pt idx="16">
                  <c:v>240</c:v>
                </c:pt>
                <c:pt idx="17">
                  <c:v>254.4</c:v>
                </c:pt>
                <c:pt idx="18">
                  <c:v>268.10000000000002</c:v>
                </c:pt>
                <c:pt idx="19">
                  <c:v>281.3</c:v>
                </c:pt>
                <c:pt idx="20">
                  <c:v>293.89999999999998</c:v>
                </c:pt>
                <c:pt idx="21">
                  <c:v>307</c:v>
                </c:pt>
                <c:pt idx="22">
                  <c:v>318.10000000000002</c:v>
                </c:pt>
                <c:pt idx="23">
                  <c:v>331.1</c:v>
                </c:pt>
                <c:pt idx="24">
                  <c:v>344.2</c:v>
                </c:pt>
                <c:pt idx="25">
                  <c:v>358.1</c:v>
                </c:pt>
                <c:pt idx="26">
                  <c:v>374.1</c:v>
                </c:pt>
                <c:pt idx="27">
                  <c:v>392.1</c:v>
                </c:pt>
                <c:pt idx="28">
                  <c:v>411.1</c:v>
                </c:pt>
                <c:pt idx="29">
                  <c:v>432.6</c:v>
                </c:pt>
                <c:pt idx="30">
                  <c:v>456.5</c:v>
                </c:pt>
                <c:pt idx="31">
                  <c:v>483.5</c:v>
                </c:pt>
                <c:pt idx="32">
                  <c:v>507.7</c:v>
                </c:pt>
                <c:pt idx="33">
                  <c:v>548</c:v>
                </c:pt>
              </c:numCache>
            </c:numRef>
          </c:yVal>
          <c:smooth val="1"/>
        </c:ser>
        <c:axId val="50131712"/>
        <c:axId val="50133248"/>
      </c:scatterChart>
      <c:valAx>
        <c:axId val="5012761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952149314669003"/>
              <c:y val="0.878745475443020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29536"/>
        <c:crosses val="autoZero"/>
        <c:crossBetween val="midCat"/>
      </c:valAx>
      <c:valAx>
        <c:axId val="50129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53E-4"/>
              <c:y val="0.1629758290017669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27616"/>
        <c:crosses val="autoZero"/>
        <c:crossBetween val="midCat"/>
      </c:valAx>
      <c:valAx>
        <c:axId val="50131712"/>
        <c:scaling>
          <c:orientation val="minMax"/>
        </c:scaling>
        <c:delete val="1"/>
        <c:axPos val="b"/>
        <c:numFmt formatCode="General" sourceLinked="1"/>
        <c:tickLblPos val="none"/>
        <c:crossAx val="50133248"/>
        <c:crosses val="autoZero"/>
        <c:crossBetween val="midCat"/>
      </c:valAx>
      <c:valAx>
        <c:axId val="5013324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3171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59445902595508"/>
          <c:y val="0.94402329610759439"/>
          <c:w val="0.66832009332166809"/>
          <c:h val="4.21139759490847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86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89</c:v>
                </c:pt>
                <c:pt idx="5">
                  <c:v>89</c:v>
                </c:pt>
                <c:pt idx="6">
                  <c:v>88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11.6</c:v>
                </c:pt>
                <c:pt idx="1">
                  <c:v>19.5</c:v>
                </c:pt>
                <c:pt idx="2">
                  <c:v>29</c:v>
                </c:pt>
                <c:pt idx="3">
                  <c:v>33</c:v>
                </c:pt>
                <c:pt idx="4">
                  <c:v>35</c:v>
                </c:pt>
                <c:pt idx="5">
                  <c:v>37</c:v>
                </c:pt>
                <c:pt idx="6">
                  <c:v>49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120</c:v>
                </c:pt>
                <c:pt idx="1">
                  <c:v>121</c:v>
                </c:pt>
                <c:pt idx="2">
                  <c:v>124</c:v>
                </c:pt>
                <c:pt idx="3">
                  <c:v>109</c:v>
                </c:pt>
                <c:pt idx="4">
                  <c:v>102</c:v>
                </c:pt>
                <c:pt idx="5">
                  <c:v>90</c:v>
                </c:pt>
                <c:pt idx="6">
                  <c:v>95</c:v>
                </c:pt>
              </c:numCache>
            </c:numRef>
          </c:yVal>
        </c:ser>
        <c:axId val="50625536"/>
        <c:axId val="506277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8.8500000000000014</c:v>
                </c:pt>
                <c:pt idx="2">
                  <c:v>8.8500000000000014</c:v>
                </c:pt>
                <c:pt idx="3">
                  <c:v>7.08</c:v>
                </c:pt>
                <c:pt idx="4">
                  <c:v>6.1950000000000003</c:v>
                </c:pt>
                <c:pt idx="5">
                  <c:v>5.3100000000000005</c:v>
                </c:pt>
                <c:pt idx="6">
                  <c:v>5.3100000000000005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3.3701447067783707</c:v>
                </c:pt>
                <c:pt idx="2">
                  <c:v>5.0552170601675561</c:v>
                </c:pt>
                <c:pt idx="3">
                  <c:v>5.3922315308453923</c:v>
                </c:pt>
                <c:pt idx="4">
                  <c:v>5.8977532368621475</c:v>
                </c:pt>
                <c:pt idx="5">
                  <c:v>6.0662604722010673</c:v>
                </c:pt>
                <c:pt idx="6">
                  <c:v>7.0773038842345777</c:v>
                </c:pt>
              </c:numCache>
            </c:numRef>
          </c:yVal>
        </c:ser>
        <c:axId val="50725248"/>
        <c:axId val="50629248"/>
      </c:scatterChart>
      <c:valAx>
        <c:axId val="506255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7712"/>
        <c:crosses val="autoZero"/>
        <c:crossBetween val="midCat"/>
      </c:valAx>
      <c:valAx>
        <c:axId val="5062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5536"/>
        <c:crosses val="autoZero"/>
        <c:crossBetween val="midCat"/>
      </c:valAx>
      <c:valAx>
        <c:axId val="50629248"/>
        <c:scaling>
          <c:orientation val="minMax"/>
        </c:scaling>
        <c:axPos val="r"/>
        <c:numFmt formatCode="0.0" sourceLinked="0"/>
        <c:tickLblPos val="nextTo"/>
        <c:crossAx val="50725248"/>
        <c:crosses val="max"/>
        <c:crossBetween val="midCat"/>
      </c:valAx>
      <c:valAx>
        <c:axId val="50725248"/>
        <c:scaling>
          <c:orientation val="minMax"/>
        </c:scaling>
        <c:delete val="1"/>
        <c:axPos val="b"/>
        <c:numFmt formatCode="General" sourceLinked="1"/>
        <c:tickLblPos val="none"/>
        <c:crossAx val="50629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86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89</c:v>
                </c:pt>
                <c:pt idx="5">
                  <c:v>89</c:v>
                </c:pt>
                <c:pt idx="6">
                  <c:v>88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11.6</c:v>
                </c:pt>
                <c:pt idx="1">
                  <c:v>19.5</c:v>
                </c:pt>
                <c:pt idx="2">
                  <c:v>29</c:v>
                </c:pt>
                <c:pt idx="3">
                  <c:v>33</c:v>
                </c:pt>
                <c:pt idx="4">
                  <c:v>35</c:v>
                </c:pt>
                <c:pt idx="5">
                  <c:v>37</c:v>
                </c:pt>
                <c:pt idx="6">
                  <c:v>49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120</c:v>
                </c:pt>
                <c:pt idx="1">
                  <c:v>121</c:v>
                </c:pt>
                <c:pt idx="2">
                  <c:v>124</c:v>
                </c:pt>
                <c:pt idx="3">
                  <c:v>109</c:v>
                </c:pt>
                <c:pt idx="4">
                  <c:v>102</c:v>
                </c:pt>
                <c:pt idx="5">
                  <c:v>90</c:v>
                </c:pt>
                <c:pt idx="6">
                  <c:v>95</c:v>
                </c:pt>
              </c:numCache>
            </c:numRef>
          </c:yVal>
        </c:ser>
        <c:axId val="50783744"/>
        <c:axId val="5078566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9.6</c:v>
                </c:pt>
                <c:pt idx="4">
                  <c:v>8.4</c:v>
                </c:pt>
                <c:pt idx="5">
                  <c:v>7.2</c:v>
                </c:pt>
                <c:pt idx="6">
                  <c:v>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2.5244556642473968</c:v>
                </c:pt>
                <c:pt idx="2">
                  <c:v>3.7866834963710949</c:v>
                </c:pt>
                <c:pt idx="3">
                  <c:v>4.0391290627958343</c:v>
                </c:pt>
                <c:pt idx="4">
                  <c:v>4.417797412432944</c:v>
                </c:pt>
                <c:pt idx="5">
                  <c:v>4.5440201956453139</c:v>
                </c:pt>
                <c:pt idx="6">
                  <c:v>5.3013568949195333</c:v>
                </c:pt>
              </c:numCache>
            </c:numRef>
          </c:yVal>
        </c:ser>
        <c:axId val="50850432"/>
        <c:axId val="50848896"/>
      </c:scatterChart>
      <c:valAx>
        <c:axId val="507837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85664"/>
        <c:crosses val="autoZero"/>
        <c:crossBetween val="midCat"/>
      </c:valAx>
      <c:valAx>
        <c:axId val="50785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83744"/>
        <c:crosses val="autoZero"/>
        <c:crossBetween val="midCat"/>
      </c:valAx>
      <c:valAx>
        <c:axId val="50848896"/>
        <c:scaling>
          <c:orientation val="minMax"/>
        </c:scaling>
        <c:axPos val="r"/>
        <c:numFmt formatCode="0.0" sourceLinked="0"/>
        <c:tickLblPos val="nextTo"/>
        <c:crossAx val="50850432"/>
        <c:crosses val="max"/>
        <c:crossBetween val="midCat"/>
      </c:valAx>
      <c:valAx>
        <c:axId val="50850432"/>
        <c:scaling>
          <c:orientation val="minMax"/>
        </c:scaling>
        <c:delete val="1"/>
        <c:axPos val="b"/>
        <c:numFmt formatCode="General" sourceLinked="1"/>
        <c:tickLblPos val="none"/>
        <c:crossAx val="50848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3403324585"/>
          <c:y val="0.17946665980477933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90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11</c:v>
                </c:pt>
                <c:pt idx="1">
                  <c:v>13.8</c:v>
                </c:pt>
                <c:pt idx="2">
                  <c:v>20.8</c:v>
                </c:pt>
                <c:pt idx="3">
                  <c:v>20.6</c:v>
                </c:pt>
                <c:pt idx="4">
                  <c:v>19</c:v>
                </c:pt>
                <c:pt idx="5">
                  <c:v>18</c:v>
                </c:pt>
                <c:pt idx="6">
                  <c:v>18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123</c:v>
                </c:pt>
                <c:pt idx="1">
                  <c:v>96</c:v>
                </c:pt>
                <c:pt idx="2">
                  <c:v>99.5</c:v>
                </c:pt>
                <c:pt idx="3">
                  <c:v>82.5</c:v>
                </c:pt>
                <c:pt idx="4">
                  <c:v>65</c:v>
                </c:pt>
                <c:pt idx="5">
                  <c:v>61</c:v>
                </c:pt>
                <c:pt idx="6">
                  <c:v>53</c:v>
                </c:pt>
              </c:numCache>
            </c:numRef>
          </c:yVal>
        </c:ser>
        <c:axId val="50974720"/>
        <c:axId val="5097664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6.1950000000000003</c:v>
                </c:pt>
                <c:pt idx="2">
                  <c:v>5.3100000000000005</c:v>
                </c:pt>
                <c:pt idx="3">
                  <c:v>4.4250000000000007</c:v>
                </c:pt>
                <c:pt idx="4">
                  <c:v>2.6550000000000002</c:v>
                </c:pt>
                <c:pt idx="5">
                  <c:v>2.6550000000000002</c:v>
                </c:pt>
                <c:pt idx="6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2.3591012947448591</c:v>
                </c:pt>
                <c:pt idx="2">
                  <c:v>3.0331302361005337</c:v>
                </c:pt>
                <c:pt idx="3">
                  <c:v>3.3701447067783707</c:v>
                </c:pt>
                <c:pt idx="4">
                  <c:v>2.5276085300837781</c:v>
                </c:pt>
                <c:pt idx="5">
                  <c:v>3.0331302361005337</c:v>
                </c:pt>
                <c:pt idx="6">
                  <c:v>2.3591012947448591</c:v>
                </c:pt>
              </c:numCache>
            </c:numRef>
          </c:yVal>
        </c:ser>
        <c:axId val="50988160"/>
        <c:axId val="50978176"/>
      </c:scatterChart>
      <c:valAx>
        <c:axId val="509747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14"/>
              <c:y val="0.88528142315543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76640"/>
        <c:crosses val="autoZero"/>
        <c:crossBetween val="midCat"/>
      </c:valAx>
      <c:valAx>
        <c:axId val="50976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74720"/>
        <c:crosses val="autoZero"/>
        <c:crossBetween val="midCat"/>
      </c:valAx>
      <c:valAx>
        <c:axId val="50978176"/>
        <c:scaling>
          <c:orientation val="minMax"/>
        </c:scaling>
        <c:axPos val="r"/>
        <c:numFmt formatCode="0.0" sourceLinked="0"/>
        <c:tickLblPos val="nextTo"/>
        <c:crossAx val="50988160"/>
        <c:crosses val="max"/>
        <c:crossBetween val="midCat"/>
      </c:valAx>
      <c:valAx>
        <c:axId val="50988160"/>
        <c:scaling>
          <c:orientation val="minMax"/>
        </c:scaling>
        <c:delete val="1"/>
        <c:axPos val="b"/>
        <c:numFmt formatCode="General" sourceLinked="1"/>
        <c:tickLblPos val="none"/>
        <c:crossAx val="509781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3557421988918048E-2"/>
          <c:y val="0.9440232961075943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90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11</c:v>
                </c:pt>
                <c:pt idx="1">
                  <c:v>13.8</c:v>
                </c:pt>
                <c:pt idx="2">
                  <c:v>20.8</c:v>
                </c:pt>
                <c:pt idx="3">
                  <c:v>20.6</c:v>
                </c:pt>
                <c:pt idx="4">
                  <c:v>19</c:v>
                </c:pt>
                <c:pt idx="5">
                  <c:v>18</c:v>
                </c:pt>
                <c:pt idx="6">
                  <c:v>18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123</c:v>
                </c:pt>
                <c:pt idx="1">
                  <c:v>96</c:v>
                </c:pt>
                <c:pt idx="2">
                  <c:v>99.5</c:v>
                </c:pt>
                <c:pt idx="3">
                  <c:v>82.5</c:v>
                </c:pt>
                <c:pt idx="4">
                  <c:v>65</c:v>
                </c:pt>
                <c:pt idx="5">
                  <c:v>61</c:v>
                </c:pt>
                <c:pt idx="6">
                  <c:v>53</c:v>
                </c:pt>
              </c:numCache>
            </c:numRef>
          </c:yVal>
        </c:ser>
        <c:axId val="51169536"/>
        <c:axId val="511717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12</c:v>
                </c:pt>
                <c:pt idx="1">
                  <c:v>8.4</c:v>
                </c:pt>
                <c:pt idx="2">
                  <c:v>7.2</c:v>
                </c:pt>
                <c:pt idx="3">
                  <c:v>6</c:v>
                </c:pt>
                <c:pt idx="4">
                  <c:v>3.6</c:v>
                </c:pt>
                <c:pt idx="5">
                  <c:v>3.6</c:v>
                </c:pt>
                <c:pt idx="6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1.7671189649731776</c:v>
                </c:pt>
                <c:pt idx="2">
                  <c:v>2.2720100978226569</c:v>
                </c:pt>
                <c:pt idx="3">
                  <c:v>2.5244556642473968</c:v>
                </c:pt>
                <c:pt idx="4">
                  <c:v>1.8933417481855475</c:v>
                </c:pt>
                <c:pt idx="5">
                  <c:v>2.2720100978226569</c:v>
                </c:pt>
                <c:pt idx="6">
                  <c:v>1.7671189649731776</c:v>
                </c:pt>
              </c:numCache>
            </c:numRef>
          </c:yVal>
        </c:ser>
        <c:axId val="51174784"/>
        <c:axId val="51173248"/>
      </c:scatterChart>
      <c:valAx>
        <c:axId val="511695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71712"/>
        <c:crosses val="autoZero"/>
        <c:crossBetween val="midCat"/>
      </c:valAx>
      <c:valAx>
        <c:axId val="51171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69536"/>
        <c:crosses val="autoZero"/>
        <c:crossBetween val="midCat"/>
      </c:valAx>
      <c:valAx>
        <c:axId val="51173248"/>
        <c:scaling>
          <c:orientation val="minMax"/>
        </c:scaling>
        <c:axPos val="r"/>
        <c:numFmt formatCode="0.0" sourceLinked="0"/>
        <c:tickLblPos val="nextTo"/>
        <c:crossAx val="51174784"/>
        <c:crosses val="max"/>
        <c:crossBetween val="midCat"/>
      </c:valAx>
      <c:valAx>
        <c:axId val="51174784"/>
        <c:scaling>
          <c:orientation val="minMax"/>
        </c:scaling>
        <c:delete val="1"/>
        <c:axPos val="b"/>
        <c:numFmt formatCode="General" sourceLinked="1"/>
        <c:tickLblPos val="none"/>
        <c:crossAx val="51173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8.1</c:v>
                </c:pt>
                <c:pt idx="1">
                  <c:v>11.2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12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94.4</c:v>
                </c:pt>
                <c:pt idx="1">
                  <c:v>82</c:v>
                </c:pt>
                <c:pt idx="2">
                  <c:v>55</c:v>
                </c:pt>
                <c:pt idx="3">
                  <c:v>49</c:v>
                </c:pt>
                <c:pt idx="4">
                  <c:v>48</c:v>
                </c:pt>
              </c:numCache>
            </c:numRef>
          </c:yVal>
        </c:ser>
        <c:axId val="51278592"/>
        <c:axId val="512805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1.77</c:v>
                </c:pt>
                <c:pt idx="4">
                  <c:v>1.77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1.6850723533891852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51287936"/>
        <c:axId val="51286400"/>
      </c:scatterChart>
      <c:valAx>
        <c:axId val="5127859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80512"/>
        <c:crosses val="autoZero"/>
        <c:crossBetween val="midCat"/>
      </c:valAx>
      <c:valAx>
        <c:axId val="51280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78592"/>
        <c:crosses val="autoZero"/>
        <c:crossBetween val="midCat"/>
      </c:valAx>
      <c:valAx>
        <c:axId val="51286400"/>
        <c:scaling>
          <c:orientation val="minMax"/>
        </c:scaling>
        <c:axPos val="r"/>
        <c:numFmt formatCode="0.0" sourceLinked="0"/>
        <c:tickLblPos val="nextTo"/>
        <c:crossAx val="51287936"/>
        <c:crosses val="max"/>
        <c:crossBetween val="midCat"/>
      </c:valAx>
      <c:valAx>
        <c:axId val="51287936"/>
        <c:scaling>
          <c:orientation val="minMax"/>
        </c:scaling>
        <c:delete val="1"/>
        <c:axPos val="b"/>
        <c:numFmt formatCode="General" sourceLinked="1"/>
        <c:tickLblPos val="none"/>
        <c:crossAx val="512864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8.1</c:v>
                </c:pt>
                <c:pt idx="1">
                  <c:v>11.2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12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94.4</c:v>
                </c:pt>
                <c:pt idx="1">
                  <c:v>82</c:v>
                </c:pt>
                <c:pt idx="2">
                  <c:v>55</c:v>
                </c:pt>
                <c:pt idx="3">
                  <c:v>49</c:v>
                </c:pt>
                <c:pt idx="4">
                  <c:v>48</c:v>
                </c:pt>
              </c:numCache>
            </c:numRef>
          </c:yVal>
        </c:ser>
        <c:axId val="51366912"/>
        <c:axId val="5137728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8.4</c:v>
                </c:pt>
                <c:pt idx="1">
                  <c:v>6</c:v>
                </c:pt>
                <c:pt idx="2">
                  <c:v>3.6</c:v>
                </c:pt>
                <c:pt idx="3">
                  <c:v>2.4</c:v>
                </c:pt>
                <c:pt idx="4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1.2622278321236984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53281152"/>
        <c:axId val="51378816"/>
      </c:scatterChart>
      <c:valAx>
        <c:axId val="5136691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77280"/>
        <c:crosses val="autoZero"/>
        <c:crossBetween val="midCat"/>
      </c:valAx>
      <c:valAx>
        <c:axId val="51377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6912"/>
        <c:crosses val="autoZero"/>
        <c:crossBetween val="midCat"/>
      </c:valAx>
      <c:valAx>
        <c:axId val="51378816"/>
        <c:scaling>
          <c:orientation val="minMax"/>
        </c:scaling>
        <c:axPos val="r"/>
        <c:numFmt formatCode="0.0" sourceLinked="0"/>
        <c:tickLblPos val="nextTo"/>
        <c:crossAx val="53281152"/>
        <c:crosses val="max"/>
        <c:crossBetween val="midCat"/>
      </c:valAx>
      <c:valAx>
        <c:axId val="53281152"/>
        <c:scaling>
          <c:orientation val="minMax"/>
        </c:scaling>
        <c:delete val="1"/>
        <c:axPos val="b"/>
        <c:numFmt formatCode="General" sourceLinked="1"/>
        <c:tickLblPos val="none"/>
        <c:crossAx val="513788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3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0.25333</cdr:x>
      <cdr:y>0</cdr:y>
    </cdr:from>
    <cdr:to>
      <cdr:x>0.80778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71690" y="-28575"/>
          <a:ext cx="4753023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0.02451</cdr:y>
    </cdr:from>
    <cdr:to>
      <cdr:x>0.27222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862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0.19118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-28575"/>
          <a:ext cx="4410123" cy="1114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144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0.24183</cdr:y>
    </cdr:from>
    <cdr:to>
      <cdr:x>0.99777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0.02614</cdr:y>
    </cdr:from>
    <cdr:to>
      <cdr:x>0.27778</cdr:x>
      <cdr:y>0.13888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1524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</cdr:x>
      <cdr:y>0</cdr:y>
    </cdr:from>
    <cdr:to>
      <cdr:x>0.79889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28879" y="-28575"/>
          <a:ext cx="4619634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0.04444</cdr:x>
      <cdr:y>0.02124</cdr:y>
    </cdr:from>
    <cdr:to>
      <cdr:x>0.26666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1000" y="1238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0.17647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028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0.04222</cdr:x>
      <cdr:y>0.02614</cdr:y>
    </cdr:from>
    <cdr:to>
      <cdr:x>0.26444</cdr:x>
      <cdr:y>0.13888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61950" y="1524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144 Volts/ 500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0.0817</cdr:y>
    </cdr:from>
    <cdr:to>
      <cdr:x>0.04111</cdr:x>
      <cdr:y>0.87255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476249"/>
          <a:ext cx="352416" cy="4610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0.96111</cdr:x>
      <cdr:y>0.2598</cdr:y>
    </cdr:from>
    <cdr:to>
      <cdr:x>0.98778</cdr:x>
      <cdr:y>0.70424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39115" y="1514475"/>
          <a:ext cx="228629" cy="2590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Volts/500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0.25556</cdr:x>
      <cdr:y>0</cdr:y>
    </cdr:from>
    <cdr:to>
      <cdr:x>0.80223</cdr:x>
      <cdr:y>0.21242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90760" y="-28575"/>
          <a:ext cx="4686328" cy="1238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144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0.04889</cdr:x>
      <cdr:y>0.01961</cdr:y>
    </cdr:from>
    <cdr:to>
      <cdr:x>0.27111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910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0.18954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104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0.23529</cdr:y>
    </cdr:from>
    <cdr:to>
      <cdr:x>0.99666</cdr:x>
      <cdr:y>0.7745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3716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0.04889</cdr:x>
      <cdr:y>0.02124</cdr:y>
    </cdr:from>
    <cdr:to>
      <cdr:x>0.27111</cdr:x>
      <cdr:y>0.13398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19100" y="1238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24" activePane="bottomLeft" state="frozen"/>
      <selection pane="bottomLeft" activeCell="A41" sqref="A41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151.015625</v>
      </c>
      <c r="B3">
        <v>38.4</v>
      </c>
      <c r="C3">
        <v>501.5</v>
      </c>
      <c r="D3">
        <v>98</v>
      </c>
      <c r="E3">
        <v>78.2</v>
      </c>
      <c r="F3" s="8">
        <f t="shared" ref="F3:F246" si="0">(D3*E3)/9507</f>
        <v>0.80610076785526463</v>
      </c>
      <c r="G3" s="7">
        <f t="shared" ref="G3:G246" si="1">SUM(E3*0.7375)</f>
        <v>57.672500000000007</v>
      </c>
      <c r="H3" s="7">
        <f t="shared" ref="H3:H246" si="2">SUM(D3*G3)/5252</f>
        <v>1.0761433739527799</v>
      </c>
      <c r="I3" s="9"/>
      <c r="J3" s="5"/>
      <c r="L3" s="4"/>
      <c r="M3" s="4"/>
      <c r="N3" s="4"/>
    </row>
    <row r="4" spans="1:14" s="3" customFormat="1" ht="12.75" customHeight="1">
      <c r="A4">
        <v>151.484375</v>
      </c>
      <c r="B4">
        <v>38.200000000000003</v>
      </c>
      <c r="C4">
        <v>500.9</v>
      </c>
      <c r="D4">
        <v>106</v>
      </c>
      <c r="E4">
        <v>78.2</v>
      </c>
      <c r="F4" s="8">
        <f t="shared" ref="F4:F64" si="3">(D4*E4)/9507</f>
        <v>0.87190491216998012</v>
      </c>
      <c r="G4" s="7">
        <f t="shared" ref="G4:G64" si="4">SUM(E4*0.7375)</f>
        <v>57.672500000000007</v>
      </c>
      <c r="H4" s="7">
        <f t="shared" ref="H4:H64" si="5">SUM(D4*G4)/5252</f>
        <v>1.1639918126428028</v>
      </c>
      <c r="I4" s="9"/>
      <c r="J4" s="5"/>
      <c r="L4" s="4"/>
      <c r="M4" s="4"/>
      <c r="N4" s="4"/>
    </row>
    <row r="5" spans="1:14" s="3" customFormat="1" ht="12.75" customHeight="1">
      <c r="A5">
        <v>151.484375</v>
      </c>
      <c r="B5">
        <v>38</v>
      </c>
      <c r="C5">
        <v>498.3</v>
      </c>
      <c r="D5">
        <v>232</v>
      </c>
      <c r="E5">
        <v>78.2</v>
      </c>
      <c r="F5" s="8">
        <f t="shared" si="3"/>
        <v>1.9083201851267488</v>
      </c>
      <c r="G5" s="7">
        <f t="shared" si="4"/>
        <v>57.672500000000007</v>
      </c>
      <c r="H5" s="7">
        <f t="shared" si="5"/>
        <v>2.547604722010663</v>
      </c>
      <c r="I5" s="9"/>
      <c r="J5" s="5"/>
      <c r="L5" s="4"/>
      <c r="M5" s="4"/>
      <c r="N5" s="4"/>
    </row>
    <row r="6" spans="1:14" s="3" customFormat="1" ht="12.75" customHeight="1">
      <c r="A6">
        <v>150.796875</v>
      </c>
      <c r="B6">
        <v>38.9</v>
      </c>
      <c r="C6">
        <v>496.2</v>
      </c>
      <c r="D6">
        <v>475</v>
      </c>
      <c r="E6">
        <v>77</v>
      </c>
      <c r="F6" s="8">
        <f t="shared" si="3"/>
        <v>3.8471652466603556</v>
      </c>
      <c r="G6" s="7">
        <f t="shared" si="4"/>
        <v>56.787500000000001</v>
      </c>
      <c r="H6" s="7">
        <f t="shared" si="5"/>
        <v>5.1359601104341204</v>
      </c>
      <c r="I6" s="9"/>
      <c r="J6" s="5"/>
      <c r="L6" s="4"/>
      <c r="M6" s="4"/>
      <c r="N6" s="4"/>
    </row>
    <row r="7" spans="1:14" s="3" customFormat="1" ht="12.75" customHeight="1">
      <c r="A7">
        <v>149.640625</v>
      </c>
      <c r="B7">
        <v>46.7</v>
      </c>
      <c r="C7">
        <v>495.3</v>
      </c>
      <c r="D7">
        <v>756</v>
      </c>
      <c r="E7">
        <v>76</v>
      </c>
      <c r="F7" s="8">
        <f t="shared" si="3"/>
        <v>6.0435468602082674</v>
      </c>
      <c r="G7" s="7">
        <f t="shared" si="4"/>
        <v>56.050000000000004</v>
      </c>
      <c r="H7" s="7">
        <f t="shared" si="5"/>
        <v>8.0681264280274192</v>
      </c>
      <c r="I7" s="9"/>
      <c r="J7" s="5"/>
      <c r="L7" s="4"/>
      <c r="M7" s="4"/>
      <c r="N7" s="4"/>
    </row>
    <row r="8" spans="1:14" s="3" customFormat="1" ht="12.75" customHeight="1">
      <c r="A8">
        <v>148.734375</v>
      </c>
      <c r="B8">
        <v>59.8</v>
      </c>
      <c r="C8">
        <v>493.9</v>
      </c>
      <c r="D8">
        <v>1053</v>
      </c>
      <c r="E8">
        <v>73.599999999999994</v>
      </c>
      <c r="F8" s="8">
        <f t="shared" si="3"/>
        <v>8.1519722309876919</v>
      </c>
      <c r="G8" s="7">
        <f t="shared" si="4"/>
        <v>54.28</v>
      </c>
      <c r="H8" s="7">
        <f t="shared" si="5"/>
        <v>10.882871287128713</v>
      </c>
      <c r="I8" s="9"/>
      <c r="J8" s="5"/>
      <c r="L8" s="4"/>
      <c r="M8" s="4"/>
      <c r="N8" s="4"/>
    </row>
    <row r="9" spans="1:14" s="3" customFormat="1" ht="12.75" customHeight="1">
      <c r="A9">
        <v>147.8125</v>
      </c>
      <c r="B9">
        <v>75.8</v>
      </c>
      <c r="C9">
        <v>495.8</v>
      </c>
      <c r="D9">
        <v>1352</v>
      </c>
      <c r="E9">
        <v>72.400000000000006</v>
      </c>
      <c r="F9" s="8">
        <f t="shared" si="3"/>
        <v>10.29607657515515</v>
      </c>
      <c r="G9" s="7">
        <f t="shared" si="4"/>
        <v>53.39500000000001</v>
      </c>
      <c r="H9" s="7">
        <f t="shared" si="5"/>
        <v>13.745247524752477</v>
      </c>
      <c r="I9" s="9"/>
      <c r="J9" s="5"/>
      <c r="L9" s="4"/>
      <c r="M9" s="4"/>
      <c r="N9" s="4"/>
    </row>
    <row r="10" spans="1:14" s="3" customFormat="1" ht="12.75" customHeight="1">
      <c r="A10">
        <v>146.671875</v>
      </c>
      <c r="B10">
        <v>92.5</v>
      </c>
      <c r="C10">
        <v>496.9</v>
      </c>
      <c r="D10">
        <v>1653</v>
      </c>
      <c r="E10">
        <v>72.400000000000006</v>
      </c>
      <c r="F10" s="8">
        <f t="shared" si="3"/>
        <v>12.588324392552858</v>
      </c>
      <c r="G10" s="7">
        <f t="shared" si="4"/>
        <v>53.39500000000001</v>
      </c>
      <c r="H10" s="7">
        <f t="shared" si="5"/>
        <v>16.805395087585683</v>
      </c>
      <c r="I10" s="9"/>
      <c r="J10" s="5"/>
      <c r="L10" s="4"/>
      <c r="M10" s="4"/>
      <c r="N10" s="4"/>
    </row>
    <row r="11" spans="1:14" s="3" customFormat="1" ht="12.75" customHeight="1">
      <c r="A11">
        <v>145.53125</v>
      </c>
      <c r="B11">
        <v>109.4</v>
      </c>
      <c r="C11">
        <v>497.7</v>
      </c>
      <c r="D11">
        <v>1947</v>
      </c>
      <c r="E11">
        <v>71.2</v>
      </c>
      <c r="F11" s="8">
        <f t="shared" si="3"/>
        <v>14.581508362259386</v>
      </c>
      <c r="G11" s="7">
        <f t="shared" si="4"/>
        <v>52.510000000000005</v>
      </c>
      <c r="H11" s="7">
        <f t="shared" si="5"/>
        <v>19.466292840822547</v>
      </c>
      <c r="I11" s="9"/>
      <c r="J11" s="5"/>
      <c r="L11" s="4"/>
      <c r="M11" s="4"/>
      <c r="N11" s="4"/>
    </row>
    <row r="12" spans="1:14" s="3" customFormat="1" ht="12.75" customHeight="1">
      <c r="A12">
        <v>145.296875</v>
      </c>
      <c r="B12">
        <v>126.6</v>
      </c>
      <c r="C12">
        <v>495.7</v>
      </c>
      <c r="D12">
        <v>2235</v>
      </c>
      <c r="E12">
        <v>70</v>
      </c>
      <c r="F12" s="8">
        <f t="shared" si="3"/>
        <v>16.456295361312716</v>
      </c>
      <c r="G12" s="7">
        <f t="shared" si="4"/>
        <v>51.625</v>
      </c>
      <c r="H12" s="7">
        <f t="shared" si="5"/>
        <v>21.969130807311501</v>
      </c>
      <c r="I12" s="9"/>
      <c r="J12" s="5"/>
      <c r="L12" s="4"/>
      <c r="M12" s="4"/>
      <c r="N12" s="4"/>
    </row>
    <row r="13" spans="1:14" s="3" customFormat="1" ht="12.75" customHeight="1">
      <c r="A13">
        <v>144.390625</v>
      </c>
      <c r="B13">
        <v>143.9</v>
      </c>
      <c r="C13">
        <v>494.5</v>
      </c>
      <c r="D13">
        <v>2518</v>
      </c>
      <c r="E13">
        <v>70</v>
      </c>
      <c r="F13" s="8">
        <f t="shared" si="3"/>
        <v>18.540023140843591</v>
      </c>
      <c r="G13" s="7">
        <f t="shared" si="4"/>
        <v>51.625</v>
      </c>
      <c r="H13" s="7">
        <f t="shared" si="5"/>
        <v>24.750904417364815</v>
      </c>
      <c r="I13" s="9"/>
      <c r="J13" s="5"/>
      <c r="L13" s="4"/>
      <c r="M13" s="4"/>
      <c r="N13" s="4"/>
    </row>
    <row r="14" spans="1:14" s="3" customFormat="1" ht="12.75" customHeight="1">
      <c r="A14">
        <v>143.46875</v>
      </c>
      <c r="B14">
        <v>160.6</v>
      </c>
      <c r="C14">
        <v>494.8</v>
      </c>
      <c r="D14">
        <v>2793</v>
      </c>
      <c r="E14">
        <v>70</v>
      </c>
      <c r="F14" s="8">
        <f t="shared" si="3"/>
        <v>20.564846954875357</v>
      </c>
      <c r="G14" s="7">
        <f t="shared" si="4"/>
        <v>51.625</v>
      </c>
      <c r="H14" s="7">
        <f t="shared" si="5"/>
        <v>27.454041317593298</v>
      </c>
      <c r="I14" s="9"/>
      <c r="J14" s="5"/>
      <c r="L14" s="4"/>
      <c r="M14" s="4"/>
      <c r="N14" s="4"/>
    </row>
    <row r="15" spans="1:14" s="3" customFormat="1" ht="12.75" customHeight="1">
      <c r="A15">
        <v>142.546875</v>
      </c>
      <c r="B15">
        <v>177.1</v>
      </c>
      <c r="C15">
        <v>498</v>
      </c>
      <c r="D15">
        <v>3062</v>
      </c>
      <c r="E15">
        <v>70</v>
      </c>
      <c r="F15" s="8">
        <f t="shared" si="3"/>
        <v>22.545492794782792</v>
      </c>
      <c r="G15" s="7">
        <f t="shared" si="4"/>
        <v>51.625</v>
      </c>
      <c r="H15" s="7">
        <f t="shared" si="5"/>
        <v>30.098200685453161</v>
      </c>
      <c r="I15" s="9"/>
      <c r="J15" s="5"/>
      <c r="L15" s="4"/>
      <c r="M15" s="4"/>
      <c r="N15" s="4"/>
    </row>
    <row r="16" spans="1:14" s="3" customFormat="1" ht="12.75" customHeight="1">
      <c r="A16">
        <v>142.09375</v>
      </c>
      <c r="B16">
        <v>194</v>
      </c>
      <c r="C16">
        <v>493.9</v>
      </c>
      <c r="D16">
        <v>3322</v>
      </c>
      <c r="E16">
        <v>68.8</v>
      </c>
      <c r="F16" s="8">
        <f t="shared" si="3"/>
        <v>24.040559587672238</v>
      </c>
      <c r="G16" s="7">
        <f t="shared" si="4"/>
        <v>50.74</v>
      </c>
      <c r="H16" s="7">
        <f t="shared" si="5"/>
        <v>32.094112718964205</v>
      </c>
      <c r="I16" s="9"/>
      <c r="J16" s="5"/>
      <c r="L16" s="4"/>
      <c r="M16" s="4"/>
      <c r="N16" s="4"/>
    </row>
    <row r="17" spans="1:14" s="3" customFormat="1" ht="12.75" customHeight="1">
      <c r="A17">
        <v>141.859375</v>
      </c>
      <c r="B17">
        <v>209.4</v>
      </c>
      <c r="C17">
        <v>497.8</v>
      </c>
      <c r="D17">
        <v>3572</v>
      </c>
      <c r="E17">
        <v>68.8</v>
      </c>
      <c r="F17" s="8">
        <f t="shared" si="3"/>
        <v>25.849752813716208</v>
      </c>
      <c r="G17" s="7">
        <f t="shared" si="4"/>
        <v>50.74</v>
      </c>
      <c r="H17" s="7">
        <f t="shared" si="5"/>
        <v>34.509383092155367</v>
      </c>
      <c r="I17" s="9"/>
      <c r="J17" s="5"/>
      <c r="L17" s="4"/>
      <c r="M17" s="4"/>
      <c r="N17" s="4"/>
    </row>
    <row r="18" spans="1:14" s="3" customFormat="1" ht="12.75" customHeight="1">
      <c r="A18">
        <v>141.171875</v>
      </c>
      <c r="B18">
        <v>225.3</v>
      </c>
      <c r="C18">
        <v>498.4</v>
      </c>
      <c r="D18">
        <v>3812</v>
      </c>
      <c r="E18">
        <v>68.8</v>
      </c>
      <c r="F18" s="8">
        <f t="shared" si="3"/>
        <v>27.586578310718416</v>
      </c>
      <c r="G18" s="7">
        <f t="shared" si="4"/>
        <v>50.74</v>
      </c>
      <c r="H18" s="7">
        <f t="shared" si="5"/>
        <v>36.828042650418887</v>
      </c>
      <c r="I18" s="9"/>
      <c r="J18" s="5"/>
      <c r="L18" s="4"/>
      <c r="M18" s="4"/>
      <c r="N18" s="4"/>
    </row>
    <row r="19" spans="1:14" s="3" customFormat="1" ht="12.75" customHeight="1">
      <c r="A19">
        <v>140.953125</v>
      </c>
      <c r="B19">
        <v>240</v>
      </c>
      <c r="C19">
        <v>496.5</v>
      </c>
      <c r="D19">
        <v>4043</v>
      </c>
      <c r="E19">
        <v>68.8</v>
      </c>
      <c r="F19" s="8">
        <f t="shared" si="3"/>
        <v>29.25827285158304</v>
      </c>
      <c r="G19" s="7">
        <f t="shared" si="4"/>
        <v>50.74</v>
      </c>
      <c r="H19" s="7">
        <f t="shared" si="5"/>
        <v>39.059752475247528</v>
      </c>
      <c r="I19" s="9"/>
      <c r="J19" s="5"/>
      <c r="L19" s="4"/>
      <c r="M19" s="4"/>
      <c r="N19" s="4"/>
    </row>
    <row r="20" spans="1:14" s="3" customFormat="1" ht="12.75" customHeight="1">
      <c r="A20">
        <v>140.71875</v>
      </c>
      <c r="B20">
        <v>254.4</v>
      </c>
      <c r="C20">
        <v>496.7</v>
      </c>
      <c r="D20">
        <v>4260</v>
      </c>
      <c r="E20">
        <v>68.8</v>
      </c>
      <c r="F20" s="8">
        <f t="shared" si="3"/>
        <v>30.82865257178921</v>
      </c>
      <c r="G20" s="7">
        <f t="shared" si="4"/>
        <v>50.74</v>
      </c>
      <c r="H20" s="7">
        <f t="shared" si="5"/>
        <v>41.156207159177455</v>
      </c>
      <c r="I20" s="9"/>
      <c r="J20" s="5"/>
      <c r="L20" s="4"/>
      <c r="M20" s="4"/>
      <c r="N20" s="4"/>
    </row>
    <row r="21" spans="1:14" s="3" customFormat="1" ht="12.75" customHeight="1">
      <c r="A21">
        <v>140.5</v>
      </c>
      <c r="B21">
        <v>268.10000000000002</v>
      </c>
      <c r="C21">
        <v>501.3</v>
      </c>
      <c r="D21">
        <v>4466</v>
      </c>
      <c r="E21">
        <v>68.8</v>
      </c>
      <c r="F21" s="8">
        <f t="shared" si="3"/>
        <v>32.319427790049438</v>
      </c>
      <c r="G21" s="7">
        <f t="shared" si="4"/>
        <v>50.74</v>
      </c>
      <c r="H21" s="7">
        <f t="shared" si="5"/>
        <v>43.146389946686973</v>
      </c>
      <c r="I21" s="9"/>
      <c r="J21" s="5"/>
      <c r="L21" s="4"/>
      <c r="M21" s="4"/>
      <c r="N21" s="4"/>
    </row>
    <row r="22" spans="1:14" s="3" customFormat="1" ht="12.75" customHeight="1">
      <c r="A22">
        <v>140.03125</v>
      </c>
      <c r="B22">
        <v>281.3</v>
      </c>
      <c r="C22">
        <v>503.3</v>
      </c>
      <c r="D22">
        <v>4664</v>
      </c>
      <c r="E22">
        <v>68.8</v>
      </c>
      <c r="F22" s="8">
        <f t="shared" si="3"/>
        <v>33.752308825076263</v>
      </c>
      <c r="G22" s="7">
        <f t="shared" si="4"/>
        <v>50.74</v>
      </c>
      <c r="H22" s="7">
        <f t="shared" si="5"/>
        <v>45.059284082254379</v>
      </c>
      <c r="I22" s="9"/>
      <c r="J22" s="5"/>
      <c r="L22" s="4"/>
      <c r="M22" s="4"/>
      <c r="N22" s="4"/>
    </row>
    <row r="23" spans="1:14" s="3" customFormat="1" ht="12.75" customHeight="1">
      <c r="A23">
        <v>139.578125</v>
      </c>
      <c r="B23">
        <v>293.89999999999998</v>
      </c>
      <c r="C23">
        <v>496.6</v>
      </c>
      <c r="D23">
        <v>4864</v>
      </c>
      <c r="E23">
        <v>68.8</v>
      </c>
      <c r="F23" s="8">
        <f t="shared" si="3"/>
        <v>35.199663405911437</v>
      </c>
      <c r="G23" s="7">
        <f t="shared" si="4"/>
        <v>50.74</v>
      </c>
      <c r="H23" s="7">
        <f t="shared" si="5"/>
        <v>46.991500380807317</v>
      </c>
      <c r="I23" s="9"/>
      <c r="J23" s="5"/>
      <c r="L23" s="4"/>
      <c r="M23" s="4"/>
      <c r="N23" s="4"/>
    </row>
    <row r="24" spans="1:14" s="3" customFormat="1" ht="12.75" customHeight="1">
      <c r="A24">
        <v>139.34375</v>
      </c>
      <c r="B24">
        <v>307</v>
      </c>
      <c r="C24">
        <v>502.2</v>
      </c>
      <c r="D24">
        <v>5058</v>
      </c>
      <c r="E24">
        <v>68.8</v>
      </c>
      <c r="F24" s="8">
        <f t="shared" si="3"/>
        <v>36.603597349321547</v>
      </c>
      <c r="G24" s="7">
        <f t="shared" si="4"/>
        <v>50.74</v>
      </c>
      <c r="H24" s="7">
        <f t="shared" si="5"/>
        <v>48.865750190403659</v>
      </c>
      <c r="I24" s="9"/>
      <c r="J24" s="5"/>
      <c r="L24" s="4"/>
      <c r="M24" s="4"/>
      <c r="N24" s="4"/>
    </row>
    <row r="25" spans="1:14" s="3" customFormat="1" ht="12.75" customHeight="1">
      <c r="A25">
        <v>137.96875</v>
      </c>
      <c r="B25">
        <v>318.10000000000002</v>
      </c>
      <c r="C25">
        <v>501.9</v>
      </c>
      <c r="D25">
        <v>5257</v>
      </c>
      <c r="E25">
        <v>68.8</v>
      </c>
      <c r="F25" s="8">
        <f t="shared" si="3"/>
        <v>38.043715157252549</v>
      </c>
      <c r="G25" s="7">
        <f t="shared" si="4"/>
        <v>50.74</v>
      </c>
      <c r="H25" s="7">
        <f t="shared" si="5"/>
        <v>50.788305407463824</v>
      </c>
      <c r="I25" s="9"/>
      <c r="J25" s="5"/>
      <c r="L25" s="4"/>
      <c r="M25" s="4"/>
      <c r="N25" s="4"/>
    </row>
    <row r="26" spans="1:14" s="3" customFormat="1" ht="12.75" customHeight="1">
      <c r="A26">
        <v>137.0625</v>
      </c>
      <c r="B26">
        <v>331.1</v>
      </c>
      <c r="C26">
        <v>498.6</v>
      </c>
      <c r="D26">
        <v>5452</v>
      </c>
      <c r="E26">
        <v>68.8</v>
      </c>
      <c r="F26" s="8">
        <f t="shared" si="3"/>
        <v>39.454885873566845</v>
      </c>
      <c r="G26" s="7">
        <f t="shared" si="4"/>
        <v>50.74</v>
      </c>
      <c r="H26" s="7">
        <f t="shared" si="5"/>
        <v>52.672216298552939</v>
      </c>
      <c r="I26" s="9"/>
      <c r="J26" s="5"/>
      <c r="L26" s="4"/>
      <c r="M26" s="4"/>
      <c r="N26" s="4"/>
    </row>
    <row r="27" spans="1:14" s="3" customFormat="1" ht="12.75" customHeight="1">
      <c r="A27">
        <v>135.6875</v>
      </c>
      <c r="B27">
        <v>344.2</v>
      </c>
      <c r="C27">
        <v>499.4</v>
      </c>
      <c r="D27">
        <v>5675</v>
      </c>
      <c r="E27">
        <v>68.8</v>
      </c>
      <c r="F27" s="8">
        <f t="shared" si="3"/>
        <v>41.068686231198065</v>
      </c>
      <c r="G27" s="7">
        <f t="shared" si="4"/>
        <v>50.74</v>
      </c>
      <c r="H27" s="7">
        <f t="shared" si="5"/>
        <v>54.826637471439454</v>
      </c>
      <c r="I27" s="9"/>
      <c r="J27" s="5"/>
      <c r="L27" s="4"/>
      <c r="M27" s="4"/>
      <c r="N27" s="4"/>
    </row>
    <row r="28" spans="1:14" s="3" customFormat="1" ht="12.75" customHeight="1">
      <c r="A28">
        <v>134.3125</v>
      </c>
      <c r="B28">
        <v>358.1</v>
      </c>
      <c r="C28">
        <v>500.2</v>
      </c>
      <c r="D28">
        <v>5904</v>
      </c>
      <c r="E28">
        <v>68.8</v>
      </c>
      <c r="F28" s="8">
        <f t="shared" si="3"/>
        <v>42.725907226254343</v>
      </c>
      <c r="G28" s="7">
        <f t="shared" si="4"/>
        <v>50.74</v>
      </c>
      <c r="H28" s="7">
        <f t="shared" si="5"/>
        <v>57.039025133282564</v>
      </c>
      <c r="I28" s="9"/>
      <c r="J28" s="5"/>
      <c r="L28" s="4"/>
      <c r="M28" s="4"/>
      <c r="N28" s="4"/>
    </row>
    <row r="29" spans="1:14" s="3" customFormat="1" ht="12.75" customHeight="1">
      <c r="A29">
        <v>132.25</v>
      </c>
      <c r="B29">
        <v>374.1</v>
      </c>
      <c r="C29">
        <v>495.2</v>
      </c>
      <c r="D29">
        <v>6154</v>
      </c>
      <c r="E29">
        <v>68.8</v>
      </c>
      <c r="F29" s="8">
        <f t="shared" si="3"/>
        <v>44.535100452298302</v>
      </c>
      <c r="G29" s="7">
        <f t="shared" si="4"/>
        <v>50.74</v>
      </c>
      <c r="H29" s="7">
        <f t="shared" si="5"/>
        <v>59.454295506473727</v>
      </c>
      <c r="I29" s="9"/>
      <c r="J29" s="5"/>
      <c r="L29" s="4"/>
      <c r="M29" s="4"/>
      <c r="N29" s="4"/>
    </row>
    <row r="30" spans="1:14" s="3" customFormat="1" ht="12.75" customHeight="1">
      <c r="A30">
        <v>129.96875</v>
      </c>
      <c r="B30">
        <v>392.1</v>
      </c>
      <c r="C30">
        <v>489.6</v>
      </c>
      <c r="D30">
        <v>6421</v>
      </c>
      <c r="E30">
        <v>68.8</v>
      </c>
      <c r="F30" s="8">
        <f t="shared" si="3"/>
        <v>46.467318817713263</v>
      </c>
      <c r="G30" s="7">
        <f t="shared" si="4"/>
        <v>50.74</v>
      </c>
      <c r="H30" s="7">
        <f t="shared" si="5"/>
        <v>62.033804265041894</v>
      </c>
      <c r="I30" s="9"/>
      <c r="J30" s="5"/>
      <c r="L30" s="4"/>
      <c r="M30" s="4"/>
      <c r="N30" s="4"/>
    </row>
    <row r="31" spans="1:14" s="3" customFormat="1" ht="12.75" customHeight="1">
      <c r="A31">
        <v>129.046875</v>
      </c>
      <c r="B31">
        <v>411.1</v>
      </c>
      <c r="C31">
        <v>497.6</v>
      </c>
      <c r="D31">
        <v>6696</v>
      </c>
      <c r="E31">
        <v>67.599999999999994</v>
      </c>
      <c r="F31" s="8">
        <f t="shared" si="3"/>
        <v>47.6122436099716</v>
      </c>
      <c r="G31" s="7">
        <f t="shared" si="4"/>
        <v>49.854999999999997</v>
      </c>
      <c r="H31" s="7">
        <f t="shared" si="5"/>
        <v>63.562277227722767</v>
      </c>
      <c r="I31" s="9"/>
      <c r="J31" s="5"/>
      <c r="L31" s="4"/>
      <c r="M31" s="4"/>
      <c r="N31" s="4"/>
    </row>
    <row r="32" spans="1:14" s="3" customFormat="1" ht="12.75" customHeight="1">
      <c r="A32">
        <v>126.765625</v>
      </c>
      <c r="B32">
        <v>432.6</v>
      </c>
      <c r="C32">
        <v>505.1</v>
      </c>
      <c r="D32">
        <v>6987</v>
      </c>
      <c r="E32">
        <v>67.599999999999994</v>
      </c>
      <c r="F32" s="8">
        <f t="shared" si="3"/>
        <v>49.681413695171976</v>
      </c>
      <c r="G32" s="7">
        <f t="shared" si="4"/>
        <v>49.854999999999997</v>
      </c>
      <c r="H32" s="7">
        <f t="shared" si="5"/>
        <v>66.324616336633653</v>
      </c>
      <c r="I32" s="9"/>
      <c r="J32" s="5"/>
      <c r="L32" s="4"/>
      <c r="M32" s="4"/>
      <c r="N32" s="4"/>
    </row>
    <row r="33" spans="1:14" s="3" customFormat="1" ht="12.75" customHeight="1">
      <c r="A33">
        <v>124.25</v>
      </c>
      <c r="B33">
        <v>456.5</v>
      </c>
      <c r="C33">
        <v>502.4</v>
      </c>
      <c r="D33">
        <v>7289</v>
      </c>
      <c r="E33">
        <v>67.599999999999994</v>
      </c>
      <c r="F33" s="8">
        <f t="shared" si="3"/>
        <v>51.828799831702952</v>
      </c>
      <c r="G33" s="7">
        <f t="shared" si="4"/>
        <v>49.854999999999997</v>
      </c>
      <c r="H33" s="7">
        <f t="shared" si="5"/>
        <v>69.19137376237623</v>
      </c>
      <c r="I33" s="9"/>
      <c r="J33" s="5"/>
      <c r="L33" s="4"/>
      <c r="M33" s="4"/>
      <c r="N33" s="4"/>
    </row>
    <row r="34" spans="1:14" s="3" customFormat="1" ht="12.75" customHeight="1">
      <c r="A34">
        <v>122.8125</v>
      </c>
      <c r="B34">
        <v>483.5</v>
      </c>
      <c r="C34">
        <v>501.6</v>
      </c>
      <c r="D34">
        <v>7615</v>
      </c>
      <c r="E34">
        <v>67.599999999999994</v>
      </c>
      <c r="F34" s="8">
        <f t="shared" si="3"/>
        <v>54.146839171137053</v>
      </c>
      <c r="G34" s="7">
        <f t="shared" si="4"/>
        <v>49.854999999999997</v>
      </c>
      <c r="H34" s="7">
        <f t="shared" si="5"/>
        <v>72.285952970297018</v>
      </c>
      <c r="I34" s="9"/>
      <c r="J34" s="5"/>
      <c r="L34" s="4"/>
      <c r="M34" s="4"/>
      <c r="N34" s="4"/>
    </row>
    <row r="35" spans="1:14" s="3" customFormat="1" ht="12.75" customHeight="1">
      <c r="A35">
        <v>122.3125</v>
      </c>
      <c r="B35">
        <v>507.7</v>
      </c>
      <c r="C35">
        <v>452.7</v>
      </c>
      <c r="D35">
        <v>7883</v>
      </c>
      <c r="E35">
        <v>66.400000000000006</v>
      </c>
      <c r="F35" s="8">
        <f t="shared" si="3"/>
        <v>55.057452403492171</v>
      </c>
      <c r="G35" s="7">
        <f t="shared" si="4"/>
        <v>48.970000000000006</v>
      </c>
      <c r="H35" s="7">
        <f t="shared" si="5"/>
        <v>73.501620335110445</v>
      </c>
      <c r="I35" s="9"/>
      <c r="J35" s="5"/>
      <c r="L35" s="4"/>
      <c r="M35" s="4"/>
      <c r="N35" s="4"/>
    </row>
    <row r="36" spans="1:14" s="3" customFormat="1" ht="12.75" customHeight="1">
      <c r="A36">
        <v>117.84375</v>
      </c>
      <c r="B36">
        <v>548</v>
      </c>
      <c r="C36">
        <v>453.4</v>
      </c>
      <c r="D36">
        <v>8084</v>
      </c>
      <c r="E36">
        <v>64</v>
      </c>
      <c r="F36" s="8">
        <f t="shared" si="3"/>
        <v>54.420532239402547</v>
      </c>
      <c r="G36" s="7">
        <f t="shared" si="4"/>
        <v>47.2</v>
      </c>
      <c r="H36" s="7">
        <f t="shared" si="5"/>
        <v>72.651332825590259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J9" sqref="J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G3" s="3">
        <v>86</v>
      </c>
      <c r="H3" s="3">
        <v>11.6</v>
      </c>
      <c r="I3" s="3">
        <v>120</v>
      </c>
    </row>
    <row r="4" spans="1:9">
      <c r="A4" s="3">
        <f t="shared" ref="A4:A9" si="3">A3+1000</f>
        <v>2000</v>
      </c>
      <c r="B4" s="3">
        <v>12</v>
      </c>
      <c r="C4" s="6">
        <f t="shared" si="0"/>
        <v>2.5244556642473968</v>
      </c>
      <c r="D4" s="6">
        <f t="shared" si="1"/>
        <v>8.8500000000000014</v>
      </c>
      <c r="E4" s="6">
        <f t="shared" si="2"/>
        <v>3.3701447067783707</v>
      </c>
      <c r="G4" s="3">
        <v>88</v>
      </c>
      <c r="H4" s="3">
        <v>19.5</v>
      </c>
      <c r="I4" s="3">
        <v>121</v>
      </c>
    </row>
    <row r="5" spans="1:9">
      <c r="A5" s="3">
        <f t="shared" si="3"/>
        <v>3000</v>
      </c>
      <c r="B5" s="3">
        <v>12</v>
      </c>
      <c r="C5" s="6">
        <f t="shared" si="0"/>
        <v>3.7866834963710949</v>
      </c>
      <c r="D5" s="6">
        <f t="shared" si="1"/>
        <v>8.8500000000000014</v>
      </c>
      <c r="E5" s="6">
        <f t="shared" si="2"/>
        <v>5.0552170601675561</v>
      </c>
      <c r="G5" s="3">
        <v>88</v>
      </c>
      <c r="H5" s="3">
        <v>29</v>
      </c>
      <c r="I5" s="3">
        <v>124</v>
      </c>
    </row>
    <row r="6" spans="1:9">
      <c r="A6" s="3">
        <f t="shared" si="3"/>
        <v>4000</v>
      </c>
      <c r="B6" s="3">
        <v>9.6</v>
      </c>
      <c r="C6" s="6">
        <f t="shared" si="0"/>
        <v>4.0391290627958343</v>
      </c>
      <c r="D6" s="6">
        <f t="shared" si="1"/>
        <v>7.08</v>
      </c>
      <c r="E6" s="6">
        <f t="shared" si="2"/>
        <v>5.3922315308453923</v>
      </c>
      <c r="G6" s="3">
        <v>88</v>
      </c>
      <c r="H6" s="3">
        <v>33</v>
      </c>
      <c r="I6" s="3">
        <v>109</v>
      </c>
    </row>
    <row r="7" spans="1:9">
      <c r="A7" s="3">
        <f t="shared" si="3"/>
        <v>5000</v>
      </c>
      <c r="B7" s="3">
        <v>8.4</v>
      </c>
      <c r="C7" s="6">
        <f t="shared" si="0"/>
        <v>4.417797412432944</v>
      </c>
      <c r="D7" s="6">
        <f t="shared" si="1"/>
        <v>6.1950000000000003</v>
      </c>
      <c r="E7" s="6">
        <f t="shared" si="2"/>
        <v>5.8977532368621475</v>
      </c>
      <c r="G7" s="3">
        <v>89</v>
      </c>
      <c r="H7" s="3">
        <v>35</v>
      </c>
      <c r="I7" s="3">
        <v>102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G8" s="3">
        <v>89</v>
      </c>
      <c r="H8" s="3">
        <v>37</v>
      </c>
      <c r="I8" s="3">
        <v>90</v>
      </c>
    </row>
    <row r="9" spans="1:9">
      <c r="A9" s="3">
        <f t="shared" si="3"/>
        <v>7000</v>
      </c>
      <c r="B9" s="3">
        <v>7.2</v>
      </c>
      <c r="C9" s="6">
        <f t="shared" si="0"/>
        <v>5.3013568949195333</v>
      </c>
      <c r="D9" s="6">
        <f t="shared" si="1"/>
        <v>5.3100000000000005</v>
      </c>
      <c r="E9" s="6">
        <f t="shared" si="2"/>
        <v>7.0773038842345777</v>
      </c>
      <c r="G9" s="3">
        <v>88</v>
      </c>
      <c r="H9" s="3">
        <v>49</v>
      </c>
      <c r="I9" s="3">
        <v>95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J9" sqref="J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G3" s="3">
        <v>90</v>
      </c>
      <c r="H3" s="3">
        <v>11</v>
      </c>
      <c r="I3" s="3">
        <v>123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G4" s="3">
        <v>92</v>
      </c>
      <c r="H4" s="3">
        <v>13.8</v>
      </c>
      <c r="I4" s="3">
        <v>96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G5" s="3">
        <v>92</v>
      </c>
      <c r="H5" s="3">
        <v>20.8</v>
      </c>
      <c r="I5" s="3">
        <v>99.5</v>
      </c>
    </row>
    <row r="6" spans="1:9">
      <c r="A6" s="3">
        <f t="shared" si="3"/>
        <v>4000</v>
      </c>
      <c r="B6" s="3">
        <v>6</v>
      </c>
      <c r="C6" s="6">
        <f t="shared" si="0"/>
        <v>2.5244556642473968</v>
      </c>
      <c r="D6" s="6">
        <f t="shared" si="1"/>
        <v>4.4250000000000007</v>
      </c>
      <c r="E6" s="6">
        <f t="shared" si="2"/>
        <v>3.3701447067783707</v>
      </c>
      <c r="G6" s="3">
        <v>93</v>
      </c>
      <c r="H6" s="3">
        <v>20.6</v>
      </c>
      <c r="I6" s="3">
        <v>82.5</v>
      </c>
    </row>
    <row r="7" spans="1:9">
      <c r="A7" s="3">
        <f t="shared" si="3"/>
        <v>5000</v>
      </c>
      <c r="B7" s="3">
        <v>3.6</v>
      </c>
      <c r="C7" s="6">
        <f t="shared" si="0"/>
        <v>1.8933417481855475</v>
      </c>
      <c r="D7" s="6">
        <f t="shared" si="1"/>
        <v>2.6550000000000002</v>
      </c>
      <c r="E7" s="6">
        <f t="shared" si="2"/>
        <v>2.5276085300837781</v>
      </c>
      <c r="G7" s="3">
        <v>93</v>
      </c>
      <c r="H7" s="3">
        <v>19</v>
      </c>
      <c r="I7" s="3">
        <v>65</v>
      </c>
    </row>
    <row r="8" spans="1:9">
      <c r="A8" s="3">
        <f t="shared" si="3"/>
        <v>6000</v>
      </c>
      <c r="B8" s="3">
        <v>3.6</v>
      </c>
      <c r="C8" s="6">
        <f t="shared" si="0"/>
        <v>2.2720100978226569</v>
      </c>
      <c r="D8" s="6">
        <f t="shared" si="1"/>
        <v>2.6550000000000002</v>
      </c>
      <c r="E8" s="6">
        <f t="shared" si="2"/>
        <v>3.0331302361005337</v>
      </c>
      <c r="G8" s="3">
        <v>93</v>
      </c>
      <c r="H8" s="3">
        <v>18</v>
      </c>
      <c r="I8" s="3">
        <v>61</v>
      </c>
    </row>
    <row r="9" spans="1:9">
      <c r="A9" s="3">
        <f t="shared" si="3"/>
        <v>7000</v>
      </c>
      <c r="B9" s="3">
        <v>2.4</v>
      </c>
      <c r="C9" s="6">
        <f t="shared" si="0"/>
        <v>1.7671189649731776</v>
      </c>
      <c r="D9" s="6">
        <f t="shared" si="1"/>
        <v>1.77</v>
      </c>
      <c r="E9" s="6">
        <f t="shared" si="2"/>
        <v>2.3591012947448591</v>
      </c>
      <c r="G9" s="3">
        <v>93</v>
      </c>
      <c r="H9" s="3">
        <v>18</v>
      </c>
      <c r="I9" s="3">
        <v>53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30" sqref="G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G3" s="3">
        <v>93</v>
      </c>
      <c r="H3" s="3">
        <v>8.1</v>
      </c>
      <c r="I3" s="3">
        <v>94.4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G4" s="3">
        <v>93</v>
      </c>
      <c r="H4" s="3">
        <v>11.2</v>
      </c>
      <c r="I4" s="3">
        <v>82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G5" s="3">
        <v>93</v>
      </c>
      <c r="H5" s="3">
        <v>8.6999999999999993</v>
      </c>
      <c r="I5" s="3">
        <v>55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G6" s="3">
        <v>93</v>
      </c>
      <c r="H6" s="3">
        <v>8.6999999999999993</v>
      </c>
      <c r="I6" s="3">
        <v>49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G7" s="3">
        <v>95</v>
      </c>
      <c r="H7" s="3">
        <v>12</v>
      </c>
      <c r="I7" s="3">
        <v>48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2012-10-30T16:16:57Z</cp:lastPrinted>
  <dcterms:created xsi:type="dcterms:W3CDTF">2009-05-07T18:21:17Z</dcterms:created>
  <dcterms:modified xsi:type="dcterms:W3CDTF">2012-12-24T20:44:45Z</dcterms:modified>
</cp:coreProperties>
</file>